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6" yWindow="65284" windowWidth="9576" windowHeight="11760" activeTab="1"/>
  </bookViews>
  <sheets>
    <sheet name="SO2" sheetId="1" r:id="rId1"/>
    <sheet name="Info_SO2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<sst xmlns="http://schemas.openxmlformats.org/spreadsheetml/2006/main" count="2100" uniqueCount="224">
  <si>
    <r>
      <t>2005 -  SO</t>
    </r>
    <r>
      <rPr>
        <b/>
        <vertAlign val="subscript"/>
        <sz val="10"/>
        <rFont val="Arial"/>
        <family val="2"/>
      </rPr>
      <t>2</t>
    </r>
  </si>
  <si>
    <r>
      <t>2006 - SO</t>
    </r>
    <r>
      <rPr>
        <b/>
        <vertAlign val="subscript"/>
        <sz val="10"/>
        <rFont val="Arial"/>
        <family val="2"/>
      </rPr>
      <t>2</t>
    </r>
  </si>
  <si>
    <r>
      <t>2007 - SO</t>
    </r>
    <r>
      <rPr>
        <b/>
        <vertAlign val="subscript"/>
        <sz val="10"/>
        <rFont val="Arial"/>
        <family val="2"/>
      </rPr>
      <t>2</t>
    </r>
  </si>
  <si>
    <r>
      <t>2008 - SO</t>
    </r>
    <r>
      <rPr>
        <b/>
        <vertAlign val="subscript"/>
        <sz val="10"/>
        <rFont val="Arial"/>
        <family val="2"/>
      </rPr>
      <t>2</t>
    </r>
  </si>
  <si>
    <t>Tipologia stazione</t>
  </si>
  <si>
    <t>N. sup. soglia allarme</t>
  </si>
  <si>
    <t>N. sup. limite orario</t>
  </si>
  <si>
    <t>N. sup. limite giornaliero</t>
  </si>
  <si>
    <t>TU</t>
  </si>
  <si>
    <t>-</t>
  </si>
  <si>
    <t>PARAMETRO</t>
  </si>
  <si>
    <t>Nome indicatore</t>
  </si>
  <si>
    <t>Unità di misura</t>
  </si>
  <si>
    <t>Metodo di elaborazione</t>
  </si>
  <si>
    <t>N. superamenti soglia allarme</t>
  </si>
  <si>
    <t>numero puro</t>
  </si>
  <si>
    <r>
      <t>BIOSSIDO DI ZOLFO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</si>
  <si>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Adria</t>
  </si>
  <si>
    <t>Belluno</t>
  </si>
  <si>
    <t>Boscochiesanuova</t>
  </si>
  <si>
    <t>Bovolone</t>
  </si>
  <si>
    <t>Castelnovo Bariano</t>
  </si>
  <si>
    <t>Conegliano</t>
  </si>
  <si>
    <t>Este</t>
  </si>
  <si>
    <t>Feltre</t>
  </si>
  <si>
    <t>Legnago</t>
  </si>
  <si>
    <t>Martellago</t>
  </si>
  <si>
    <t>Maerne</t>
  </si>
  <si>
    <t>Monselice</t>
  </si>
  <si>
    <t>IS</t>
  </si>
  <si>
    <t>Padova</t>
  </si>
  <si>
    <t>PD_Arcella</t>
  </si>
  <si>
    <t xml:space="preserve">PD_Mandria </t>
  </si>
  <si>
    <t>PD_aps1</t>
  </si>
  <si>
    <t>PD_aps2</t>
  </si>
  <si>
    <t>Pieve d'Alpago</t>
  </si>
  <si>
    <t xml:space="preserve">Porto Tolle </t>
  </si>
  <si>
    <t>Porto Tolle</t>
  </si>
  <si>
    <t>Rovigo</t>
  </si>
  <si>
    <t>RO_Borsea</t>
  </si>
  <si>
    <t>San Bonifacio</t>
  </si>
  <si>
    <t>San Martino B.A.</t>
  </si>
  <si>
    <t>Schio</t>
  </si>
  <si>
    <t>Thiene</t>
  </si>
  <si>
    <t>Treviso</t>
  </si>
  <si>
    <t>TV_Via Lancieri</t>
  </si>
  <si>
    <t>Valdagno</t>
  </si>
  <si>
    <t>Venezia</t>
  </si>
  <si>
    <t xml:space="preserve">VE_Parco Bissuola </t>
  </si>
  <si>
    <t>VE_Sacca Fisola</t>
  </si>
  <si>
    <t>VE_Via Bottenigo</t>
  </si>
  <si>
    <t>VE_Via Malcontenta</t>
  </si>
  <si>
    <t>Verona</t>
  </si>
  <si>
    <t>VR_Cason</t>
  </si>
  <si>
    <t>VR_San Giacomo</t>
  </si>
  <si>
    <t>VR_Zai</t>
  </si>
  <si>
    <t>Villafranca</t>
  </si>
  <si>
    <t>Vittorio Veneto</t>
  </si>
  <si>
    <t>Cinto Euganeo</t>
  </si>
  <si>
    <t>Parco Colli Euganei</t>
  </si>
  <si>
    <t>VE_Via Tagliamento</t>
  </si>
  <si>
    <r>
      <t>Dettaglio INDICATORI SO</t>
    </r>
    <r>
      <rPr>
        <b/>
        <vertAlign val="subscript"/>
        <sz val="10"/>
        <color indexed="12"/>
        <rFont val="Arial"/>
        <family val="2"/>
      </rPr>
      <t>2</t>
    </r>
  </si>
  <si>
    <t>Valore</t>
  </si>
  <si>
    <t>Riferimento legislativo</t>
  </si>
  <si>
    <t>Tipo di limite normativo</t>
  </si>
  <si>
    <t>Provincia</t>
  </si>
  <si>
    <t>Comune</t>
  </si>
  <si>
    <t>Stazione di monitoraggio</t>
  </si>
  <si>
    <t>Vicenza</t>
  </si>
  <si>
    <t>Informazioni</t>
  </si>
  <si>
    <r>
      <t>numero di eventi in un anno solare con concentrazioni orarie maggiori di 500 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per 3 ore consecutive</t>
    </r>
  </si>
  <si>
    <t>Dettaglio TIPOLOGIA STAZIONI</t>
  </si>
  <si>
    <t>Descrizione</t>
  </si>
  <si>
    <t>stazione non influenzata dal traffico o dalle attività industriali, posizionata in zona urbana, ovvero zona edificata in continuo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</si>
  <si>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</si>
  <si>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</si>
  <si>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</si>
  <si>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</si>
  <si>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</si>
  <si>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</si>
  <si>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IU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</si>
  <si>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</si>
  <si>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</si>
  <si>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r>
      <t>Dettaglio STAZIONI di misura SO</t>
    </r>
    <r>
      <rPr>
        <b/>
        <vertAlign val="subscript"/>
        <sz val="10"/>
        <color indexed="12"/>
        <rFont val="Arial"/>
        <family val="2"/>
      </rPr>
      <t>2</t>
    </r>
  </si>
  <si>
    <r>
      <t>500 µg/m</t>
    </r>
    <r>
      <rPr>
        <vertAlign val="superscript"/>
        <sz val="9"/>
        <rFont val="Arial"/>
        <family val="2"/>
      </rPr>
      <t>3</t>
    </r>
  </si>
  <si>
    <r>
      <t>350 µg/m</t>
    </r>
    <r>
      <rPr>
        <vertAlign val="superscript"/>
        <sz val="9"/>
        <rFont val="Arial"/>
        <family val="2"/>
      </rPr>
      <t>3</t>
    </r>
  </si>
  <si>
    <r>
      <t>125 µg/m</t>
    </r>
    <r>
      <rPr>
        <vertAlign val="superscript"/>
        <sz val="9"/>
        <rFont val="Arial"/>
        <family val="2"/>
      </rPr>
      <t>3</t>
    </r>
  </si>
  <si>
    <t>Soglia di allarme</t>
  </si>
  <si>
    <t>Valore limite orario per la protezione della salute umana da non superare più di 24 volte per anno civile</t>
  </si>
  <si>
    <r>
      <t>numero di eventi in un anno solare con concentrazioni orarie maggiori di 350 μg/m</t>
    </r>
    <r>
      <rPr>
        <vertAlign val="superscript"/>
        <sz val="9"/>
        <rFont val="Arial"/>
        <family val="2"/>
      </rPr>
      <t>3</t>
    </r>
  </si>
  <si>
    <r>
      <t>numero di eventi in un anno solare con concentrazioni  maggiori di 125 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calcolato come media nelle 24 ore</t>
    </r>
  </si>
  <si>
    <t>VR_Borgo Milano</t>
  </si>
  <si>
    <t>monitor attivato in data 15/01/2007</t>
  </si>
  <si>
    <t>anno 2007 con % di raccolta dati &lt; 90%</t>
  </si>
  <si>
    <t>disattivata la stazione di TU di Via Versori in data 03/01/2008 e riattivata come stazione IS in Via Stazie Bragadine in data 08/01/2008</t>
  </si>
  <si>
    <t>TU/IS</t>
  </si>
  <si>
    <t>IS/IU</t>
  </si>
  <si>
    <t>anno 2007 con % di raccolta dati &lt; 90%; disattivata la stazione TU di Via T. Aspetti il 26/10/2007 e riattivata ancora come stazione TU in Via Guido Reni in data 01/12/2007</t>
  </si>
  <si>
    <t>Valore limite giornaliero per la protezione della salute umana da non superare più di 3 volte per anno civile</t>
  </si>
  <si>
    <r>
      <t>2009 - SO</t>
    </r>
    <r>
      <rPr>
        <b/>
        <vertAlign val="subscript"/>
        <sz val="10"/>
        <rFont val="Arial"/>
        <family val="2"/>
      </rPr>
      <t>2</t>
    </r>
  </si>
  <si>
    <t>TU/TU</t>
  </si>
  <si>
    <t>IS/IS</t>
  </si>
  <si>
    <t>VE_Favaro Veneto</t>
  </si>
  <si>
    <t>D.Lgs. 155/2010</t>
  </si>
  <si>
    <r>
      <t>2002 -  SO</t>
    </r>
    <r>
      <rPr>
        <b/>
        <vertAlign val="subscript"/>
        <sz val="10"/>
        <rFont val="Arial"/>
        <family val="2"/>
      </rPr>
      <t>2</t>
    </r>
  </si>
  <si>
    <r>
      <t>2003 -  SO</t>
    </r>
    <r>
      <rPr>
        <b/>
        <vertAlign val="subscript"/>
        <sz val="10"/>
        <rFont val="Arial"/>
        <family val="2"/>
      </rPr>
      <t>2</t>
    </r>
  </si>
  <si>
    <r>
      <t>2004 -  SO</t>
    </r>
    <r>
      <rPr>
        <b/>
        <vertAlign val="subscript"/>
        <sz val="10"/>
        <rFont val="Arial"/>
        <family val="2"/>
      </rPr>
      <t>2</t>
    </r>
  </si>
  <si>
    <t>Mirano</t>
  </si>
  <si>
    <r>
      <t>2010 - SO</t>
    </r>
    <r>
      <rPr>
        <b/>
        <vertAlign val="subscript"/>
        <sz val="10"/>
        <rFont val="Arial"/>
        <family val="2"/>
      </rPr>
      <t>2</t>
    </r>
  </si>
  <si>
    <t>VI-S.Felice</t>
  </si>
  <si>
    <t>attivata 2010</t>
  </si>
  <si>
    <t>Badia Polesine</t>
  </si>
  <si>
    <t>S.Giustina in Colle</t>
  </si>
  <si>
    <t>Area Feltrina</t>
  </si>
  <si>
    <r>
      <t>2011 - SO</t>
    </r>
    <r>
      <rPr>
        <b/>
        <vertAlign val="subscript"/>
        <sz val="10"/>
        <rFont val="Arial"/>
        <family val="2"/>
      </rPr>
      <t>2</t>
    </r>
  </si>
  <si>
    <t>IT1838A</t>
  </si>
  <si>
    <t>IT1862A</t>
  </si>
  <si>
    <t>IT1594A</t>
  </si>
  <si>
    <t>IT1619A</t>
  </si>
  <si>
    <t>IT1790A</t>
  </si>
  <si>
    <t>IT1870A</t>
  </si>
  <si>
    <t>IT1871A</t>
  </si>
  <si>
    <t>IT1872A</t>
  </si>
  <si>
    <t>IT1880A</t>
  </si>
  <si>
    <t>IT1453A</t>
  </si>
  <si>
    <t>IT2071A</t>
  </si>
  <si>
    <t>IT1213A</t>
  </si>
  <si>
    <t>IT1210A</t>
  </si>
  <si>
    <t>IT1212A</t>
  </si>
  <si>
    <t>IT1215A</t>
  </si>
  <si>
    <t>IT1214A</t>
  </si>
  <si>
    <t>IT2072A</t>
  </si>
  <si>
    <t>IT1328A</t>
  </si>
  <si>
    <t>IT1590A</t>
  </si>
  <si>
    <t>IT1330A</t>
  </si>
  <si>
    <t>IT0440A</t>
  </si>
  <si>
    <t>IT0438A</t>
  </si>
  <si>
    <t>IT0963A</t>
  </si>
  <si>
    <t>IT0448A</t>
  </si>
  <si>
    <t>IT1937A</t>
  </si>
  <si>
    <t>IT0442A</t>
  </si>
  <si>
    <t>IT1936A</t>
  </si>
  <si>
    <t>IT1848A</t>
  </si>
  <si>
    <t>IT1342A</t>
  </si>
  <si>
    <t>IT1535A</t>
  </si>
  <si>
    <t>IT1340A</t>
  </si>
  <si>
    <t>IT1341A</t>
  </si>
  <si>
    <t>IT1336A</t>
  </si>
  <si>
    <t>IT1343A</t>
  </si>
  <si>
    <t>IT1337A</t>
  </si>
  <si>
    <t>IT1345A</t>
  </si>
  <si>
    <t>IT1447A</t>
  </si>
  <si>
    <t>IT0663A</t>
  </si>
  <si>
    <t>IT1534A</t>
  </si>
  <si>
    <t>IT1061A</t>
  </si>
  <si>
    <t>stazione di monitoraggio attivata il 15/10/2008 e disattivata 01/01/2011</t>
  </si>
  <si>
    <t xml:space="preserve">disattivata anno 2008 </t>
  </si>
  <si>
    <t>stazione disattivata 2005</t>
  </si>
  <si>
    <t>attivata nel 2010</t>
  </si>
  <si>
    <t>disattivata nel 2010</t>
  </si>
  <si>
    <t>monitoraggio disattivato in data 09/10/2008</t>
  </si>
  <si>
    <t>monitoraggio disattivato in data 08/10/2008; la stazione IS di Via Moranzani è stata disattivata nella medesima data e riattivata ancora come stazione IS in Via del Garda in data 14/10/2008</t>
  </si>
  <si>
    <t>Codice identificativo stazione</t>
  </si>
  <si>
    <t>monitoraggio attivato in data 30/05/2006 Monitor disattivato il 03/04/2012</t>
  </si>
  <si>
    <t>monitoraggio attivato in data 24/01/2008 Monitor disattivato il 08/05/2012</t>
  </si>
  <si>
    <t>anno 2007 con % di raccolta dati &lt; 90%; disattivata la stazione IS di Via Canaletta il 06/11/2007 e riattivata come stazione IU in Via Argine Destro in data 01/01/2008 Monitor disattivato il 09/05/2012</t>
  </si>
  <si>
    <t>anno 2006 con % di raccolta dati &lt; 90%. Monitor disattivato il 08/06/2012</t>
  </si>
  <si>
    <t>anno 2009 con % di raccolta dati &lt; 90%. Monitor disattivato il 24/04/2012</t>
  </si>
  <si>
    <t>Stazione disattivata il 21/03/2012</t>
  </si>
  <si>
    <t>monitoraggio disattivato 01/01/2010. Stazione disattivata il 02/04/2012</t>
  </si>
  <si>
    <t>Stazione disattivata il 02/04/2012</t>
  </si>
  <si>
    <t>disattivato anno 2008  Stazione disattivata il 02/04/2012</t>
  </si>
  <si>
    <t>Stazione disattivata il 02/08/2012</t>
  </si>
  <si>
    <t>disattivata 2010 Stazione disattivata il 02/08/2012</t>
  </si>
  <si>
    <r>
      <t>2012 - SO</t>
    </r>
    <r>
      <rPr>
        <b/>
        <vertAlign val="subscript"/>
        <sz val="10"/>
        <rFont val="Arial"/>
        <family val="2"/>
      </rPr>
      <t>2</t>
    </r>
  </si>
  <si>
    <t xml:space="preserve"> -</t>
  </si>
  <si>
    <r>
      <t>2013 - SO</t>
    </r>
    <r>
      <rPr>
        <b/>
        <vertAlign val="subscript"/>
        <sz val="10"/>
        <rFont val="Arial"/>
        <family val="2"/>
      </rPr>
      <t>2</t>
    </r>
  </si>
  <si>
    <t>stazione disattivata al 31/12/2012</t>
  </si>
  <si>
    <t>GNL Porto Levante</t>
  </si>
  <si>
    <t>Porto Viro</t>
  </si>
  <si>
    <t>Fumane</t>
  </si>
  <si>
    <r>
      <t>2014 - SO</t>
    </r>
    <r>
      <rPr>
        <b/>
        <vertAlign val="subscript"/>
        <sz val="10"/>
        <rFont val="Arial"/>
        <family val="2"/>
      </rPr>
      <t>2</t>
    </r>
  </si>
  <si>
    <t>disattivata nel 2013</t>
  </si>
  <si>
    <t>monitoraggio attivato in data 01/12/2007 dati non sufficienti 2012 Diattivato il 01/01/2015</t>
  </si>
  <si>
    <t>Disattivato il il 01/01/2015</t>
  </si>
  <si>
    <t>Stazione disattivata il 10/04/2012. Riattivata il 01/01/2015</t>
  </si>
  <si>
    <r>
      <t>2015 - SO</t>
    </r>
    <r>
      <rPr>
        <b/>
        <vertAlign val="subscript"/>
        <sz val="10"/>
        <rFont val="Arial"/>
        <family val="2"/>
      </rPr>
      <t>2</t>
    </r>
  </si>
  <si>
    <t>Disattivato il il 01/01/2013</t>
  </si>
  <si>
    <r>
      <t>2016 - SO</t>
    </r>
    <r>
      <rPr>
        <b/>
        <vertAlign val="subscript"/>
        <sz val="10"/>
        <rFont val="Arial"/>
        <family val="2"/>
      </rPr>
      <t>2</t>
    </r>
  </si>
  <si>
    <t>BL_Parco Città di Bologna</t>
  </si>
  <si>
    <t>RO_Largo Martiri</t>
  </si>
  <si>
    <t>Cambiato nome dal 2016 (prima era RO_Centro)</t>
  </si>
  <si>
    <t>VR_Giarol Grande</t>
  </si>
  <si>
    <t>Stazione attivata il 01/01/2016</t>
  </si>
  <si>
    <t>Disattivata il 31/12/2015. Inserita dal 01/01/2011</t>
  </si>
  <si>
    <t>TV_Strada S.Agnese</t>
  </si>
  <si>
    <t>Attivata dal 01/01/2016</t>
  </si>
  <si>
    <t>IT2231A</t>
  </si>
  <si>
    <t>IT2243A</t>
  </si>
  <si>
    <t xml:space="preserve"> Disattivato monitor il 31/12/2015. dato 2007 con % raccolta &lt; 90%. </t>
  </si>
  <si>
    <r>
      <t>2017 - SO</t>
    </r>
    <r>
      <rPr>
        <b/>
        <vertAlign val="subscript"/>
        <sz val="10"/>
        <rFont val="Arial"/>
        <family val="2"/>
      </rPr>
      <t>2</t>
    </r>
  </si>
  <si>
    <t>monitor disattivato dal 2016</t>
  </si>
  <si>
    <t>attivata nel 2013, disattivata il 31.12.2017</t>
  </si>
  <si>
    <t>Cambiato nome dal 2016 (prima era BL-Città). Monitor disattivato il  31/12/2017</t>
  </si>
  <si>
    <t>BL_La Cerva</t>
  </si>
  <si>
    <t>monitoraggio attivato dal 01/01/2018</t>
  </si>
  <si>
    <t>IT2245A</t>
  </si>
  <si>
    <r>
      <t>2020 - SO</t>
    </r>
    <r>
      <rPr>
        <b/>
        <vertAlign val="subscript"/>
        <sz val="10"/>
        <rFont val="Arial"/>
        <family val="2"/>
      </rPr>
      <t>2</t>
    </r>
  </si>
  <si>
    <r>
      <t>2018 - SO</t>
    </r>
    <r>
      <rPr>
        <b/>
        <vertAlign val="subscript"/>
        <sz val="10"/>
        <rFont val="Arial"/>
        <family val="2"/>
      </rPr>
      <t>2</t>
    </r>
  </si>
  <si>
    <r>
      <t>2019 - SO</t>
    </r>
    <r>
      <rPr>
        <b/>
        <vertAlign val="subscript"/>
        <sz val="10"/>
        <rFont val="Arial"/>
        <family val="2"/>
      </rPr>
      <t>2</t>
    </r>
  </si>
  <si>
    <t>FU</t>
  </si>
  <si>
    <t>FU/FS</t>
  </si>
  <si>
    <t>FS</t>
  </si>
  <si>
    <t>FR</t>
  </si>
  <si>
    <t>FR/FS</t>
  </si>
  <si>
    <t>rinominata come "Area Feltrina" nel 2010 dall'originale denominazione "Feltre". Ridefinita come fondo suburbano nel 2011 (prima era considerata BR). Monitor disattivato il 02/04/2012</t>
  </si>
  <si>
    <t xml:space="preserve">Stazione disattivata il 31/12/2015. Ridefinito come fondo suburbano nel 2011 (prima era classificato BR). </t>
  </si>
  <si>
    <t>Fondo urbano</t>
  </si>
  <si>
    <t>Fondo suburbano</t>
  </si>
  <si>
    <t>Fondo rurale</t>
  </si>
  <si>
    <r>
      <t>2021 - SO</t>
    </r>
    <r>
      <rPr>
        <b/>
        <vertAlign val="subscript"/>
        <sz val="10"/>
        <rFont val="Arial"/>
        <family val="2"/>
      </rPr>
      <t>2</t>
    </r>
  </si>
  <si>
    <t>VE_Punta Fusina</t>
  </si>
  <si>
    <t>stazione attivata nel 2021 in convenzione con AdSPMAS</t>
  </si>
  <si>
    <r>
      <t>2022 - SO</t>
    </r>
    <r>
      <rPr>
        <b/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</si>
</sst>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%"/>
  </numFmts>
  <fonts count="43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USPRIA\relaz_reg_aria\Relazione%20regionale_2012\indicatori_2012%20da%20dati%20dap_UFFICIA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ARIA\relaz_reg_aria\Relazione%20regionale_2015\TABELLA%20INDICATORI%202015_DEFINITI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RQA_UQA\PRATICHE\REP_220101_UQA_ORAR_113UQA22_Relazione_Regionale_QA_2021\Indicatori%20ed%20elaborazioni\TABELLA%20INDICATORI%20Q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QA\UQA\PRATICHE\REP_230101_UQA_ORAR_9UQA23_Relazione_Regionale_QA_2022\Indicatori%20ed%20elaborazioni\TABELLA%20INDICATORI%20QA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2, NO2, CO, O3"/>
      <sheetName val="PM10, C6H6, B(a)P"/>
      <sheetName val="Pb, As, Ni, Cd, Hg"/>
    </sheetNames>
    <sheetDataSet>
      <sheetData sheetId="0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IT1880A</v>
          </cell>
          <cell r="E3" t="str">
            <v>Padova</v>
          </cell>
          <cell r="F3" t="str">
            <v>TU</v>
          </cell>
          <cell r="G3">
            <v>0</v>
          </cell>
          <cell r="H3">
            <v>0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IT1453A</v>
          </cell>
          <cell r="E4" t="str">
            <v>Padova</v>
          </cell>
          <cell r="F4" t="str">
            <v>BU</v>
          </cell>
          <cell r="G4">
            <v>0</v>
          </cell>
          <cell r="H4">
            <v>0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IT2070A</v>
          </cell>
          <cell r="E5" t="str">
            <v>Padova</v>
          </cell>
          <cell r="F5" t="str">
            <v>IU</v>
          </cell>
          <cell r="G5" t="str">
            <v> -</v>
          </cell>
          <cell r="H5" t="str">
            <v> -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>
            <v>99902</v>
          </cell>
          <cell r="E6" t="str">
            <v>Padova</v>
          </cell>
          <cell r="F6" t="str">
            <v>BU</v>
          </cell>
          <cell r="G6">
            <v>0</v>
          </cell>
          <cell r="H6">
            <v>0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>
            <v>99903</v>
          </cell>
          <cell r="E7" t="str">
            <v>Padova</v>
          </cell>
          <cell r="F7" t="str">
            <v>BU</v>
          </cell>
          <cell r="G7">
            <v>0</v>
          </cell>
          <cell r="H7">
            <v>0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IT1870A</v>
          </cell>
          <cell r="E8" t="str">
            <v>Cinto Euganeo</v>
          </cell>
          <cell r="F8" t="str">
            <v>BR</v>
          </cell>
          <cell r="G8" t="str">
            <v>-</v>
          </cell>
          <cell r="H8" t="str">
            <v>-</v>
          </cell>
        </row>
        <row r="9">
          <cell r="A9" t="str">
            <v>IT1871A</v>
          </cell>
          <cell r="B9" t="str">
            <v>PdV I</v>
          </cell>
          <cell r="C9" t="str">
            <v>Este</v>
          </cell>
          <cell r="D9" t="str">
            <v>IT1871A</v>
          </cell>
          <cell r="E9" t="str">
            <v>Este</v>
          </cell>
          <cell r="F9" t="str">
            <v>IS</v>
          </cell>
          <cell r="G9">
            <v>0</v>
          </cell>
          <cell r="H9">
            <v>0</v>
          </cell>
        </row>
        <row r="10">
          <cell r="A10" t="str">
            <v>IT1872A</v>
          </cell>
          <cell r="B10" t="str">
            <v>altro</v>
          </cell>
          <cell r="C10" t="str">
            <v>Monselice</v>
          </cell>
          <cell r="D10" t="str">
            <v>IT1872A</v>
          </cell>
          <cell r="E10" t="str">
            <v>Monselice</v>
          </cell>
          <cell r="F10" t="str">
            <v>IU</v>
          </cell>
          <cell r="G10" t="str">
            <v>-</v>
          </cell>
          <cell r="H10" t="str">
            <v>-</v>
          </cell>
        </row>
        <row r="11">
          <cell r="A11" t="str">
            <v>IT2071A</v>
          </cell>
          <cell r="B11" t="str">
            <v>PdV D</v>
          </cell>
          <cell r="C11" t="str">
            <v>S.Giustina in Colle</v>
          </cell>
          <cell r="D11" t="str">
            <v>IT2071A</v>
          </cell>
          <cell r="E11" t="str">
            <v>S.Giustina in C.</v>
          </cell>
          <cell r="F11" t="str">
            <v>BR</v>
          </cell>
          <cell r="G11" t="str">
            <v> -</v>
          </cell>
          <cell r="H11" t="str">
            <v> -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IT1336A</v>
          </cell>
          <cell r="E12" t="str">
            <v>Verona</v>
          </cell>
          <cell r="F12" t="str">
            <v>TU</v>
          </cell>
          <cell r="G12">
            <v>0</v>
          </cell>
          <cell r="H12">
            <v>0</v>
          </cell>
        </row>
        <row r="13">
          <cell r="A13" t="str">
            <v>IT1343A</v>
          </cell>
          <cell r="B13" t="str">
            <v>PdV D</v>
          </cell>
          <cell r="C13" t="str">
            <v>VR_Cason</v>
          </cell>
          <cell r="D13" t="str">
            <v>IT1343A</v>
          </cell>
          <cell r="E13" t="str">
            <v>Verona</v>
          </cell>
          <cell r="F13" t="str">
            <v>BS</v>
          </cell>
          <cell r="G13" t="str">
            <v>-</v>
          </cell>
          <cell r="H13" t="str">
            <v>-</v>
          </cell>
        </row>
        <row r="14">
          <cell r="A14" t="str">
            <v>IT1337A</v>
          </cell>
          <cell r="B14" t="str">
            <v>altro</v>
          </cell>
          <cell r="C14" t="str">
            <v>VR_San Giacomo</v>
          </cell>
          <cell r="D14" t="str">
            <v>IT1337A</v>
          </cell>
          <cell r="E14" t="str">
            <v>Verona</v>
          </cell>
          <cell r="F14" t="str">
            <v>TU</v>
          </cell>
          <cell r="G14">
            <v>0</v>
          </cell>
          <cell r="H14">
            <v>0</v>
          </cell>
        </row>
        <row r="15">
          <cell r="A15" t="str">
            <v>IT1345A</v>
          </cell>
          <cell r="B15" t="str">
            <v>altro</v>
          </cell>
          <cell r="C15" t="str">
            <v>VR_Zai</v>
          </cell>
          <cell r="D15" t="str">
            <v>IT1345A</v>
          </cell>
          <cell r="E15" t="str">
            <v>Verona</v>
          </cell>
          <cell r="F15" t="str">
            <v>TU</v>
          </cell>
          <cell r="G15" t="str">
            <v>-</v>
          </cell>
          <cell r="H15" t="str">
            <v>-</v>
          </cell>
        </row>
        <row r="16">
          <cell r="A16" t="str">
            <v>IT1468A</v>
          </cell>
          <cell r="B16" t="str">
            <v>altro</v>
          </cell>
          <cell r="C16" t="str">
            <v>VR_Piazza Bernardi</v>
          </cell>
          <cell r="D16" t="str">
            <v>IT1468A</v>
          </cell>
          <cell r="E16" t="str">
            <v>Verona</v>
          </cell>
          <cell r="F16" t="str">
            <v>BU</v>
          </cell>
          <cell r="G16" t="str">
            <v>-</v>
          </cell>
          <cell r="H16" t="str">
            <v>-</v>
          </cell>
        </row>
        <row r="17">
          <cell r="A17" t="str">
            <v>IT1535A</v>
          </cell>
          <cell r="B17" t="str">
            <v>PdV D</v>
          </cell>
          <cell r="C17" t="str">
            <v>Legnago</v>
          </cell>
          <cell r="D17" t="str">
            <v>IT1535A</v>
          </cell>
          <cell r="E17" t="str">
            <v>Legnago</v>
          </cell>
          <cell r="F17" t="str">
            <v>BU</v>
          </cell>
          <cell r="G17" t="str">
            <v>-</v>
          </cell>
          <cell r="H17" t="str">
            <v>-</v>
          </cell>
        </row>
        <row r="18">
          <cell r="A18" t="str">
            <v>IT1340A</v>
          </cell>
          <cell r="B18" t="str">
            <v>PdV D</v>
          </cell>
          <cell r="C18" t="str">
            <v>San Bonifacio</v>
          </cell>
          <cell r="D18" t="str">
            <v>IT1340A</v>
          </cell>
          <cell r="E18" t="str">
            <v>San Bonifacio</v>
          </cell>
          <cell r="F18" t="str">
            <v>BU</v>
          </cell>
          <cell r="G18">
            <v>0</v>
          </cell>
          <cell r="H18">
            <v>0</v>
          </cell>
        </row>
        <row r="19">
          <cell r="A19" t="str">
            <v>IT1848A</v>
          </cell>
          <cell r="B19" t="str">
            <v>PdV D</v>
          </cell>
          <cell r="C19" t="str">
            <v>Boscochiesanuova</v>
          </cell>
          <cell r="D19" t="str">
            <v>IT1848A</v>
          </cell>
          <cell r="E19" t="str">
            <v>Boscochiesanuova</v>
          </cell>
          <cell r="F19" t="str">
            <v>BR</v>
          </cell>
          <cell r="G19">
            <v>0</v>
          </cell>
          <cell r="H19">
            <v>0</v>
          </cell>
        </row>
        <row r="20">
          <cell r="A20" t="str">
            <v>IT1215A</v>
          </cell>
          <cell r="B20" t="str">
            <v>PdV D</v>
          </cell>
          <cell r="C20" t="str">
            <v>RO_Centro</v>
          </cell>
          <cell r="D20" t="str">
            <v>IT1215A</v>
          </cell>
          <cell r="E20" t="str">
            <v>Rovigo</v>
          </cell>
          <cell r="F20" t="str">
            <v>TU</v>
          </cell>
          <cell r="G20">
            <v>0</v>
          </cell>
          <cell r="H20">
            <v>0</v>
          </cell>
        </row>
        <row r="21">
          <cell r="A21" t="str">
            <v>IT1214A</v>
          </cell>
          <cell r="B21" t="str">
            <v>PdV D</v>
          </cell>
          <cell r="C21" t="str">
            <v>RO_Borsea</v>
          </cell>
          <cell r="D21" t="str">
            <v>IT1214A</v>
          </cell>
          <cell r="E21" t="str">
            <v>Rovigo</v>
          </cell>
          <cell r="F21" t="str">
            <v>BU</v>
          </cell>
          <cell r="G21">
            <v>0</v>
          </cell>
          <cell r="H21">
            <v>0</v>
          </cell>
        </row>
        <row r="22">
          <cell r="A22" t="str">
            <v>IT1212A</v>
          </cell>
          <cell r="B22" t="str">
            <v>PdV D</v>
          </cell>
          <cell r="C22" t="str">
            <v>Porto Tolle</v>
          </cell>
          <cell r="D22" t="str">
            <v>IT1212A</v>
          </cell>
          <cell r="E22" t="str">
            <v>Porto Tolle </v>
          </cell>
          <cell r="F22" t="str">
            <v>BR</v>
          </cell>
          <cell r="G22">
            <v>0</v>
          </cell>
          <cell r="H22">
            <v>0</v>
          </cell>
        </row>
        <row r="23">
          <cell r="A23" t="str">
            <v>IT2072A</v>
          </cell>
          <cell r="B23" t="str">
            <v>PdV D</v>
          </cell>
          <cell r="C23" t="str">
            <v>Badia Polesine - Villafora</v>
          </cell>
          <cell r="D23" t="str">
            <v>IT2072A</v>
          </cell>
          <cell r="E23" t="str">
            <v>Badia Polesine</v>
          </cell>
          <cell r="F23" t="str">
            <v>BR</v>
          </cell>
          <cell r="G23">
            <v>0</v>
          </cell>
          <cell r="H23">
            <v>0</v>
          </cell>
        </row>
        <row r="24">
          <cell r="A24" t="str">
            <v>IT1594A</v>
          </cell>
          <cell r="B24" t="str">
            <v>PdV D</v>
          </cell>
          <cell r="C24" t="str">
            <v>BL_città</v>
          </cell>
          <cell r="D24" t="str">
            <v>IT1594A</v>
          </cell>
          <cell r="E24" t="str">
            <v>Belluno</v>
          </cell>
          <cell r="F24" t="str">
            <v>BU</v>
          </cell>
          <cell r="G24">
            <v>0</v>
          </cell>
          <cell r="H24">
            <v>0</v>
          </cell>
        </row>
        <row r="25">
          <cell r="A25" t="str">
            <v>IT1619A</v>
          </cell>
          <cell r="B25" t="str">
            <v>PdV D</v>
          </cell>
          <cell r="C25" t="str">
            <v>Area Feltrina</v>
          </cell>
          <cell r="D25" t="str">
            <v>IT1619A</v>
          </cell>
          <cell r="E25" t="str">
            <v>Feltre</v>
          </cell>
          <cell r="F25" t="str">
            <v>BU</v>
          </cell>
          <cell r="G25" t="str">
            <v>-</v>
          </cell>
          <cell r="H25" t="str">
            <v>-</v>
          </cell>
        </row>
        <row r="26">
          <cell r="A26" t="str">
            <v>IT1790A</v>
          </cell>
          <cell r="B26" t="str">
            <v>PdV D</v>
          </cell>
          <cell r="C26" t="str">
            <v>Pieve d'Alpago</v>
          </cell>
          <cell r="D26" t="str">
            <v>IT1790A</v>
          </cell>
          <cell r="E26" t="str">
            <v>Pieve d'Alpago</v>
          </cell>
          <cell r="F26" t="str">
            <v>BS</v>
          </cell>
          <cell r="G26" t="str">
            <v>-</v>
          </cell>
          <cell r="H26" t="str">
            <v>-</v>
          </cell>
        </row>
        <row r="27">
          <cell r="A27" t="str">
            <v>IT1590A</v>
          </cell>
          <cell r="B27" t="str">
            <v>PdV D</v>
          </cell>
          <cell r="C27" t="str">
            <v>TV_Via Lancieri</v>
          </cell>
          <cell r="D27" t="str">
            <v>IT1590A</v>
          </cell>
          <cell r="E27" t="str">
            <v>Treviso</v>
          </cell>
          <cell r="F27" t="str">
            <v>BU</v>
          </cell>
          <cell r="G27">
            <v>0</v>
          </cell>
          <cell r="H27">
            <v>0</v>
          </cell>
        </row>
        <row r="28">
          <cell r="A28" t="str">
            <v>IT1328A</v>
          </cell>
          <cell r="B28" t="str">
            <v>PdV D</v>
          </cell>
          <cell r="C28" t="str">
            <v>Conegliano</v>
          </cell>
          <cell r="D28" t="str">
            <v>IT1328A</v>
          </cell>
          <cell r="E28" t="str">
            <v>Conegliano</v>
          </cell>
          <cell r="F28" t="str">
            <v>BU</v>
          </cell>
          <cell r="G28" t="str">
            <v>-</v>
          </cell>
          <cell r="H28" t="str">
            <v>-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IT1596A</v>
          </cell>
          <cell r="E29" t="str">
            <v>Mansuè</v>
          </cell>
          <cell r="F29" t="str">
            <v>BR</v>
          </cell>
          <cell r="G29" t="str">
            <v>-</v>
          </cell>
          <cell r="H29" t="str">
            <v>-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IT1838A</v>
          </cell>
          <cell r="E30" t="str">
            <v>Vicenza</v>
          </cell>
          <cell r="F30" t="str">
            <v>TU</v>
          </cell>
          <cell r="G30">
            <v>0</v>
          </cell>
          <cell r="H30">
            <v>0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IT1177A</v>
          </cell>
          <cell r="E31" t="str">
            <v>Vicenza</v>
          </cell>
          <cell r="F31" t="str">
            <v>BU</v>
          </cell>
          <cell r="G31" t="str">
            <v>-</v>
          </cell>
          <cell r="H31" t="str">
            <v>-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IT1905A</v>
          </cell>
          <cell r="E32" t="str">
            <v>Vicenza</v>
          </cell>
          <cell r="F32" t="str">
            <v>BU</v>
          </cell>
          <cell r="G32" t="str">
            <v>-</v>
          </cell>
          <cell r="H32" t="str">
            <v>-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IT1791A</v>
          </cell>
          <cell r="E33" t="str">
            <v>Asiago</v>
          </cell>
          <cell r="F33" t="str">
            <v>BR</v>
          </cell>
          <cell r="G33" t="str">
            <v>-</v>
          </cell>
          <cell r="H33" t="str">
            <v>-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IT1833A</v>
          </cell>
          <cell r="E34" t="str">
            <v>Chiampo</v>
          </cell>
          <cell r="F34" t="str">
            <v>IU</v>
          </cell>
          <cell r="G34" t="str">
            <v>-</v>
          </cell>
          <cell r="H34" t="str">
            <v>-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IT1065A</v>
          </cell>
          <cell r="E35" t="str">
            <v>Bassano</v>
          </cell>
          <cell r="F35" t="str">
            <v>BU</v>
          </cell>
          <cell r="G35" t="str">
            <v>-</v>
          </cell>
          <cell r="H35" t="str">
            <v>-</v>
          </cell>
        </row>
        <row r="36">
          <cell r="A36" t="str">
            <v>IT1172A</v>
          </cell>
          <cell r="B36" t="str">
            <v>PdV I</v>
          </cell>
          <cell r="C36" t="str">
            <v>Montebello Nord</v>
          </cell>
          <cell r="D36" t="str">
            <v>IT1172A</v>
          </cell>
          <cell r="E36" t="str">
            <v>Montebello Nord</v>
          </cell>
          <cell r="F36" t="str">
            <v>IS</v>
          </cell>
          <cell r="G36" t="str">
            <v>-</v>
          </cell>
          <cell r="H36" t="str">
            <v>-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IT0663A</v>
          </cell>
          <cell r="E37" t="str">
            <v>Schio</v>
          </cell>
          <cell r="F37" t="str">
            <v>BU</v>
          </cell>
          <cell r="G37">
            <v>0</v>
          </cell>
          <cell r="H37">
            <v>0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IT0963A</v>
          </cell>
          <cell r="E38" t="str">
            <v>Venezia</v>
          </cell>
          <cell r="F38" t="str">
            <v>BU</v>
          </cell>
          <cell r="G38">
            <v>0</v>
          </cell>
          <cell r="H38">
            <v>0</v>
          </cell>
        </row>
        <row r="39">
          <cell r="A39" t="str">
            <v>IT0448A</v>
          </cell>
          <cell r="B39" t="str">
            <v>PdV D</v>
          </cell>
          <cell r="C39" t="str">
            <v>VE_Sacca Fisola</v>
          </cell>
          <cell r="D39" t="str">
            <v>IT0448A</v>
          </cell>
          <cell r="E39" t="str">
            <v>Venezia</v>
          </cell>
          <cell r="F39" t="str">
            <v>BU</v>
          </cell>
          <cell r="G39">
            <v>0</v>
          </cell>
          <cell r="H39">
            <v>0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IT1862A</v>
          </cell>
          <cell r="E40" t="str">
            <v>Venezia</v>
          </cell>
          <cell r="F40" t="str">
            <v>TU</v>
          </cell>
          <cell r="G40" t="str">
            <v>-</v>
          </cell>
          <cell r="H40" t="str">
            <v>-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IT1936A</v>
          </cell>
          <cell r="E41" t="str">
            <v>Venezia</v>
          </cell>
          <cell r="F41" t="str">
            <v>IS</v>
          </cell>
          <cell r="G41">
            <v>0</v>
          </cell>
          <cell r="H41">
            <v>0</v>
          </cell>
        </row>
        <row r="42">
          <cell r="A42">
            <v>99906</v>
          </cell>
          <cell r="B42" t="str">
            <v>altro</v>
          </cell>
          <cell r="C42" t="str">
            <v>VE_Via Da Verrazzano</v>
          </cell>
          <cell r="D42">
            <v>99906</v>
          </cell>
          <cell r="E42" t="str">
            <v>Venezia</v>
          </cell>
          <cell r="F42" t="str">
            <v>TU</v>
          </cell>
          <cell r="G42">
            <v>0</v>
          </cell>
          <cell r="H42">
            <v>0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IT1222A</v>
          </cell>
          <cell r="E43" t="str">
            <v>San Donà di Piave</v>
          </cell>
          <cell r="F43" t="str">
            <v>BU</v>
          </cell>
          <cell r="G43" t="str">
            <v>-</v>
          </cell>
          <cell r="H43" t="str">
            <v>-</v>
          </cell>
        </row>
        <row r="44">
          <cell r="A44" t="str">
            <v>IT1934A</v>
          </cell>
          <cell r="B44" t="str">
            <v>altro</v>
          </cell>
          <cell r="C44" t="str">
            <v>VE_Via Beccaria</v>
          </cell>
          <cell r="D44" t="str">
            <v>IT1934A</v>
          </cell>
          <cell r="E44" t="str">
            <v>Venezia</v>
          </cell>
          <cell r="F44" t="str">
            <v>BU</v>
          </cell>
          <cell r="G44" t="str">
            <v>-</v>
          </cell>
          <cell r="H44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0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 t="str">
            <v>-</v>
          </cell>
          <cell r="G4" t="str">
            <v>-</v>
          </cell>
          <cell r="H4" t="str">
            <v>-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 t="str">
            <v>n.d.</v>
          </cell>
          <cell r="G5" t="str">
            <v>n.d.</v>
          </cell>
          <cell r="H5" t="str">
            <v>n.d.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0</v>
          </cell>
          <cell r="G7">
            <v>0</v>
          </cell>
          <cell r="H7">
            <v>0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 t="str">
            <v>n.d.</v>
          </cell>
          <cell r="G8" t="str">
            <v>n.d.</v>
          </cell>
          <cell r="H8" t="str">
            <v>n.d.</v>
          </cell>
        </row>
        <row r="9">
          <cell r="A9" t="str">
            <v>IT1871A</v>
          </cell>
          <cell r="B9" t="str">
            <v>PdV I</v>
          </cell>
          <cell r="C9" t="str">
            <v>Este</v>
          </cell>
          <cell r="D9" t="str">
            <v>Este</v>
          </cell>
          <cell r="E9" t="str">
            <v>IS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IT2071A</v>
          </cell>
          <cell r="B10" t="str">
            <v>PdV D</v>
          </cell>
          <cell r="C10" t="str">
            <v>S.Giustina in Colle</v>
          </cell>
          <cell r="D10" t="str">
            <v>S.Giustina in C.</v>
          </cell>
          <cell r="E10" t="str">
            <v>BR</v>
          </cell>
          <cell r="F10" t="str">
            <v>n.d.</v>
          </cell>
          <cell r="G10" t="str">
            <v>n.d.</v>
          </cell>
          <cell r="H10" t="str">
            <v>n.d.</v>
          </cell>
        </row>
        <row r="11">
          <cell r="A11" t="str">
            <v>IT1336A</v>
          </cell>
          <cell r="B11" t="str">
            <v>PdV D</v>
          </cell>
          <cell r="C11" t="str">
            <v>VR_Borgo Milano</v>
          </cell>
          <cell r="D11" t="str">
            <v>Verona</v>
          </cell>
          <cell r="E11" t="str">
            <v>TU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IT1343A</v>
          </cell>
          <cell r="B12" t="str">
            <v>PdV D</v>
          </cell>
          <cell r="C12" t="str">
            <v>VR_Cason</v>
          </cell>
          <cell r="D12" t="str">
            <v>Verona</v>
          </cell>
          <cell r="E12" t="str">
            <v>BS</v>
          </cell>
          <cell r="F12" t="str">
            <v>n.d.</v>
          </cell>
          <cell r="G12" t="str">
            <v>n.d.</v>
          </cell>
          <cell r="H12" t="str">
            <v>n.d.</v>
          </cell>
        </row>
        <row r="13">
          <cell r="A13" t="str">
            <v>IT1535A</v>
          </cell>
          <cell r="B13" t="str">
            <v>PdV D</v>
          </cell>
          <cell r="C13" t="str">
            <v>Legnago</v>
          </cell>
          <cell r="D13" t="str">
            <v>Legnago</v>
          </cell>
          <cell r="E13" t="str">
            <v>BU</v>
          </cell>
          <cell r="F13" t="str">
            <v>n.d.</v>
          </cell>
          <cell r="G13" t="str">
            <v>n.d.</v>
          </cell>
          <cell r="H13" t="str">
            <v>n.d.</v>
          </cell>
        </row>
        <row r="14">
          <cell r="A14" t="str">
            <v>IT1340A</v>
          </cell>
          <cell r="B14" t="str">
            <v>PdV D</v>
          </cell>
          <cell r="C14" t="str">
            <v>San Bonifacio</v>
          </cell>
          <cell r="D14" t="str">
            <v>San Bonifacio</v>
          </cell>
          <cell r="E14" t="str">
            <v>BU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IT1848A</v>
          </cell>
          <cell r="B15" t="str">
            <v>PdV D</v>
          </cell>
          <cell r="C15" t="str">
            <v>Boscochiesanuova</v>
          </cell>
          <cell r="D15" t="str">
            <v>Boscochiesanuova</v>
          </cell>
          <cell r="E15" t="str">
            <v>BR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99908</v>
          </cell>
          <cell r="B16" t="str">
            <v>altro</v>
          </cell>
          <cell r="C16" t="str">
            <v>Fumane</v>
          </cell>
          <cell r="D16" t="str">
            <v>Fumane</v>
          </cell>
          <cell r="E16" t="str">
            <v>IS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 t="str">
            <v>-</v>
          </cell>
          <cell r="G18" t="str">
            <v>-</v>
          </cell>
          <cell r="H18" t="str">
            <v>-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99907</v>
          </cell>
          <cell r="B21" t="str">
            <v>altro</v>
          </cell>
          <cell r="C21" t="str">
            <v>GNL Porto Levante</v>
          </cell>
          <cell r="D21" t="str">
            <v>Porto Levante</v>
          </cell>
          <cell r="E21" t="str">
            <v>IS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IT1594A</v>
          </cell>
          <cell r="B22" t="str">
            <v>PdV D</v>
          </cell>
          <cell r="C22" t="str">
            <v>BL_città</v>
          </cell>
          <cell r="D22" t="str">
            <v>Belluno</v>
          </cell>
          <cell r="E22" t="str">
            <v>BU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 t="str">
            <v>n.d.</v>
          </cell>
          <cell r="G23" t="str">
            <v>n.d.</v>
          </cell>
          <cell r="H23" t="str">
            <v>n.d.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  <cell r="F24" t="str">
            <v>n.d.</v>
          </cell>
          <cell r="G24" t="str">
            <v>n.d.</v>
          </cell>
          <cell r="H24" t="str">
            <v>n.d.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IT1328A</v>
          </cell>
          <cell r="B26" t="str">
            <v>PdV D</v>
          </cell>
          <cell r="C26" t="str">
            <v>Conegliano</v>
          </cell>
          <cell r="D26" t="str">
            <v>Conegliano</v>
          </cell>
          <cell r="E26" t="str">
            <v>BU</v>
          </cell>
          <cell r="F26" t="str">
            <v>n.d.</v>
          </cell>
          <cell r="G26" t="str">
            <v>n.d.</v>
          </cell>
          <cell r="H26" t="str">
            <v>n.d.</v>
          </cell>
        </row>
        <row r="27">
          <cell r="A27" t="str">
            <v>IT1596A</v>
          </cell>
          <cell r="B27" t="str">
            <v>PdV D</v>
          </cell>
          <cell r="C27" t="str">
            <v>Mansuè</v>
          </cell>
          <cell r="D27" t="str">
            <v>Mansuè</v>
          </cell>
          <cell r="E27" t="str">
            <v>BR</v>
          </cell>
          <cell r="F27" t="str">
            <v>n.d.</v>
          </cell>
          <cell r="G27" t="str">
            <v>n.d.</v>
          </cell>
          <cell r="H27" t="str">
            <v>n.d.</v>
          </cell>
        </row>
        <row r="28">
          <cell r="A28" t="str">
            <v>IT1838A</v>
          </cell>
          <cell r="B28" t="str">
            <v>PdV D</v>
          </cell>
          <cell r="C28" t="str">
            <v>VI_San Felice</v>
          </cell>
          <cell r="D28" t="str">
            <v>Vicenza</v>
          </cell>
          <cell r="E28" t="str">
            <v>TU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IT1177A</v>
          </cell>
          <cell r="B29" t="str">
            <v>PdV D</v>
          </cell>
          <cell r="C29" t="str">
            <v>VI_Quartiere Italia</v>
          </cell>
          <cell r="D29" t="str">
            <v>Vicenza</v>
          </cell>
          <cell r="E29" t="str">
            <v>BU</v>
          </cell>
          <cell r="F29" t="str">
            <v>n.d.</v>
          </cell>
          <cell r="G29" t="str">
            <v>n.d.</v>
          </cell>
          <cell r="H29" t="str">
            <v>n.d.</v>
          </cell>
        </row>
        <row r="30">
          <cell r="A30" t="str">
            <v>IT1905A</v>
          </cell>
          <cell r="B30" t="str">
            <v>altro</v>
          </cell>
          <cell r="C30" t="str">
            <v>VI_Ferrovieri</v>
          </cell>
          <cell r="D30" t="str">
            <v>Vicenza</v>
          </cell>
          <cell r="E30" t="str">
            <v>BU</v>
          </cell>
          <cell r="F30" t="str">
            <v>n.d.</v>
          </cell>
          <cell r="G30" t="str">
            <v>n.d.</v>
          </cell>
          <cell r="H30" t="str">
            <v>n.d.</v>
          </cell>
        </row>
        <row r="31">
          <cell r="A31" t="str">
            <v>IT1791A</v>
          </cell>
          <cell r="B31" t="str">
            <v>PdV D</v>
          </cell>
          <cell r="C31" t="str">
            <v>Asiago_Cima Ekar</v>
          </cell>
          <cell r="D31" t="str">
            <v>Asiago</v>
          </cell>
          <cell r="E31" t="str">
            <v>BR</v>
          </cell>
          <cell r="F31" t="str">
            <v>n.d.</v>
          </cell>
          <cell r="G31" t="str">
            <v>n.d.</v>
          </cell>
          <cell r="H31" t="str">
            <v>n.d.</v>
          </cell>
        </row>
        <row r="32">
          <cell r="A32" t="str">
            <v>IT1833A</v>
          </cell>
          <cell r="B32" t="str">
            <v>PdV I</v>
          </cell>
          <cell r="C32" t="str">
            <v>Chiampo</v>
          </cell>
          <cell r="D32" t="str">
            <v>Chiampo</v>
          </cell>
          <cell r="E32" t="str">
            <v>IU</v>
          </cell>
          <cell r="F32" t="str">
            <v>n.d.</v>
          </cell>
          <cell r="G32" t="str">
            <v>n.d.</v>
          </cell>
          <cell r="H32" t="str">
            <v>n.d.</v>
          </cell>
        </row>
        <row r="33">
          <cell r="A33" t="str">
            <v>IT1065A</v>
          </cell>
          <cell r="B33" t="str">
            <v>PdV D</v>
          </cell>
          <cell r="C33" t="str">
            <v>Bassano</v>
          </cell>
          <cell r="D33" t="str">
            <v>Bassano</v>
          </cell>
          <cell r="E33" t="str">
            <v>BU</v>
          </cell>
          <cell r="F33" t="str">
            <v>n.d.</v>
          </cell>
          <cell r="G33" t="str">
            <v>n.d.</v>
          </cell>
          <cell r="H33" t="str">
            <v>n.d.</v>
          </cell>
        </row>
        <row r="34">
          <cell r="A34" t="str">
            <v>IT1172A</v>
          </cell>
          <cell r="B34" t="str">
            <v>PdV I</v>
          </cell>
          <cell r="C34" t="str">
            <v>Montebello Nord</v>
          </cell>
          <cell r="D34" t="str">
            <v>Montebello Nord</v>
          </cell>
          <cell r="E34" t="str">
            <v>IS</v>
          </cell>
          <cell r="F34" t="str">
            <v>n.d.</v>
          </cell>
          <cell r="G34" t="str">
            <v>n.d.</v>
          </cell>
          <cell r="H34" t="str">
            <v>n.d.</v>
          </cell>
        </row>
        <row r="35">
          <cell r="A35" t="str">
            <v>IT0663A</v>
          </cell>
          <cell r="B35" t="str">
            <v>PdV D</v>
          </cell>
          <cell r="C35" t="str">
            <v>Schio</v>
          </cell>
          <cell r="D35" t="str">
            <v>Schio</v>
          </cell>
          <cell r="E35" t="str">
            <v>BU</v>
          </cell>
          <cell r="F35" t="str">
            <v>n.d.</v>
          </cell>
          <cell r="G35" t="str">
            <v>n.d.</v>
          </cell>
          <cell r="H35" t="str">
            <v>n.d.</v>
          </cell>
        </row>
        <row r="36">
          <cell r="A36" t="str">
            <v>IT0963A</v>
          </cell>
          <cell r="B36" t="str">
            <v>PdV D</v>
          </cell>
          <cell r="C36" t="str">
            <v>VE_Parco Bissuola </v>
          </cell>
          <cell r="D36" t="str">
            <v>Venezia</v>
          </cell>
          <cell r="E36" t="str">
            <v>BU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IT0448A</v>
          </cell>
          <cell r="B37" t="str">
            <v>PdV D</v>
          </cell>
          <cell r="C37" t="str">
            <v>VE_Sacca Fisola</v>
          </cell>
          <cell r="D37" t="str">
            <v>Venezia</v>
          </cell>
          <cell r="E37" t="str">
            <v>BU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IT1862A</v>
          </cell>
          <cell r="B38" t="str">
            <v>PdV D</v>
          </cell>
          <cell r="C38" t="str">
            <v>VE_Via Tagliamento</v>
          </cell>
          <cell r="D38" t="str">
            <v>Venezia</v>
          </cell>
          <cell r="E38" t="str">
            <v>TU</v>
          </cell>
          <cell r="F38" t="str">
            <v>n.d.</v>
          </cell>
          <cell r="G38" t="str">
            <v>n.d.</v>
          </cell>
          <cell r="H38" t="str">
            <v>n.d.</v>
          </cell>
        </row>
        <row r="39">
          <cell r="A39" t="str">
            <v>IT1936A</v>
          </cell>
          <cell r="B39" t="str">
            <v>PdV I</v>
          </cell>
          <cell r="C39" t="str">
            <v>VE_Via Malcontenta</v>
          </cell>
          <cell r="D39" t="str">
            <v>Venezia</v>
          </cell>
          <cell r="E39" t="str">
            <v>IS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99909</v>
          </cell>
          <cell r="B40" t="str">
            <v>altro</v>
          </cell>
          <cell r="C40" t="str">
            <v>Marcon</v>
          </cell>
          <cell r="D40" t="str">
            <v>Marcon</v>
          </cell>
          <cell r="E40" t="str">
            <v>TU</v>
          </cell>
          <cell r="F40" t="str">
            <v>n.d.</v>
          </cell>
          <cell r="G40" t="str">
            <v>n.d.</v>
          </cell>
          <cell r="H40" t="str">
            <v>n.d.</v>
          </cell>
        </row>
        <row r="41">
          <cell r="A41" t="str">
            <v>IT0441A</v>
          </cell>
          <cell r="B41" t="str">
            <v>altro</v>
          </cell>
          <cell r="C41" t="str">
            <v>Spinea</v>
          </cell>
          <cell r="D41" t="str">
            <v>Spinea</v>
          </cell>
          <cell r="E41" t="str">
            <v>BU</v>
          </cell>
          <cell r="F41" t="str">
            <v>n.d.</v>
          </cell>
          <cell r="G41" t="str">
            <v>n.d.</v>
          </cell>
          <cell r="H41" t="str">
            <v>n.d.</v>
          </cell>
        </row>
        <row r="42">
          <cell r="A42" t="str">
            <v>IT1222A</v>
          </cell>
          <cell r="B42" t="str">
            <v>PdV D</v>
          </cell>
          <cell r="C42" t="str">
            <v>San Donà di Piave</v>
          </cell>
          <cell r="D42" t="str">
            <v>San Donà di Piave</v>
          </cell>
          <cell r="E42" t="str">
            <v>BU</v>
          </cell>
          <cell r="F42" t="str">
            <v>n.d.</v>
          </cell>
          <cell r="G42" t="str">
            <v>n.d.</v>
          </cell>
          <cell r="H42" t="str">
            <v>n.d.</v>
          </cell>
        </row>
        <row r="43">
          <cell r="A43" t="str">
            <v>IT1934A</v>
          </cell>
          <cell r="B43" t="str">
            <v>altro</v>
          </cell>
          <cell r="C43" t="str">
            <v>VE_Via Beccaria</v>
          </cell>
          <cell r="D43" t="str">
            <v>Venezia</v>
          </cell>
          <cell r="E43" t="str">
            <v>TU</v>
          </cell>
          <cell r="F43" t="str">
            <v>n.d.</v>
          </cell>
          <cell r="G43" t="str">
            <v>n.d.</v>
          </cell>
          <cell r="H43" t="str">
            <v>n.d.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Metalli"/>
      <sheetName val="PM Benzene BaP"/>
      <sheetName val="COD EO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0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0</v>
          </cell>
          <cell r="G3">
            <v>0</v>
          </cell>
          <cell r="H3">
            <v>0</v>
          </cell>
          <cell r="I3">
            <v>94.2</v>
          </cell>
          <cell r="J3">
            <v>0</v>
          </cell>
          <cell r="K3">
            <v>0</v>
          </cell>
          <cell r="L3">
            <v>30</v>
          </cell>
          <cell r="M3">
            <v>95</v>
          </cell>
          <cell r="N3">
            <v>54</v>
          </cell>
          <cell r="O3">
            <v>95</v>
          </cell>
          <cell r="P3">
            <v>0</v>
          </cell>
          <cell r="Q3">
            <v>94.3</v>
          </cell>
          <cell r="R3" t="str">
            <v>n.d.</v>
          </cell>
          <cell r="S3" t="str">
            <v>n.d.</v>
          </cell>
          <cell r="T3" t="str">
            <v>n.d.</v>
          </cell>
          <cell r="U3" t="str">
            <v>n.d.</v>
          </cell>
          <cell r="V3" t="str">
            <v>n.d.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 t="str">
            <v>n.d.</v>
          </cell>
          <cell r="G4" t="str">
            <v>n.d.</v>
          </cell>
          <cell r="H4" t="str">
            <v>n.d.</v>
          </cell>
          <cell r="I4" t="str">
            <v>n.d.</v>
          </cell>
          <cell r="J4">
            <v>0</v>
          </cell>
          <cell r="K4">
            <v>0</v>
          </cell>
          <cell r="L4">
            <v>29</v>
          </cell>
          <cell r="M4">
            <v>93.8</v>
          </cell>
          <cell r="N4">
            <v>46</v>
          </cell>
          <cell r="O4">
            <v>93.8</v>
          </cell>
          <cell r="P4">
            <v>0</v>
          </cell>
          <cell r="Q4">
            <v>95.1</v>
          </cell>
          <cell r="R4">
            <v>8</v>
          </cell>
          <cell r="S4">
            <v>0</v>
          </cell>
          <cell r="T4">
            <v>78</v>
          </cell>
          <cell r="U4">
            <v>39478</v>
          </cell>
          <cell r="V4">
            <v>94.9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 t="str">
            <v>n.d.</v>
          </cell>
          <cell r="G5" t="str">
            <v>n.d.</v>
          </cell>
          <cell r="H5" t="str">
            <v>n.d.</v>
          </cell>
          <cell r="I5" t="str">
            <v>n.d.</v>
          </cell>
          <cell r="J5" t="str">
            <v>n.d.</v>
          </cell>
          <cell r="K5" t="str">
            <v>n.d.</v>
          </cell>
          <cell r="L5" t="str">
            <v>n.d.</v>
          </cell>
          <cell r="M5" t="str">
            <v>n.d.</v>
          </cell>
          <cell r="N5" t="str">
            <v>n.d.</v>
          </cell>
          <cell r="O5" t="str">
            <v>n.d.</v>
          </cell>
          <cell r="P5" t="str">
            <v>n.d.</v>
          </cell>
          <cell r="Q5" t="str">
            <v>n.d.</v>
          </cell>
          <cell r="R5" t="str">
            <v>n.d.</v>
          </cell>
          <cell r="S5" t="str">
            <v>n.d.</v>
          </cell>
          <cell r="T5" t="str">
            <v>n.d.</v>
          </cell>
          <cell r="U5" t="str">
            <v>n.d.</v>
          </cell>
          <cell r="V5" t="str">
            <v>n.d.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0</v>
          </cell>
          <cell r="G6">
            <v>0</v>
          </cell>
          <cell r="H6">
            <v>0</v>
          </cell>
          <cell r="I6">
            <v>94.4</v>
          </cell>
          <cell r="J6">
            <v>0</v>
          </cell>
          <cell r="K6">
            <v>0</v>
          </cell>
          <cell r="L6">
            <v>25</v>
          </cell>
          <cell r="M6">
            <v>94.9</v>
          </cell>
          <cell r="N6">
            <v>47</v>
          </cell>
          <cell r="O6">
            <v>94.9</v>
          </cell>
          <cell r="P6">
            <v>0</v>
          </cell>
          <cell r="Q6">
            <v>94.2</v>
          </cell>
          <cell r="R6">
            <v>0</v>
          </cell>
          <cell r="S6">
            <v>0</v>
          </cell>
          <cell r="T6">
            <v>58</v>
          </cell>
          <cell r="U6">
            <v>32506</v>
          </cell>
          <cell r="V6">
            <v>95.2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0</v>
          </cell>
          <cell r="G7">
            <v>0</v>
          </cell>
          <cell r="H7">
            <v>0</v>
          </cell>
          <cell r="I7">
            <v>95.1</v>
          </cell>
          <cell r="J7">
            <v>0</v>
          </cell>
          <cell r="K7">
            <v>0</v>
          </cell>
          <cell r="L7">
            <v>26</v>
          </cell>
          <cell r="M7">
            <v>95</v>
          </cell>
          <cell r="N7">
            <v>48</v>
          </cell>
          <cell r="O7">
            <v>95</v>
          </cell>
          <cell r="P7">
            <v>0</v>
          </cell>
          <cell r="Q7">
            <v>94.4</v>
          </cell>
          <cell r="R7">
            <v>6</v>
          </cell>
          <cell r="S7">
            <v>0</v>
          </cell>
          <cell r="T7">
            <v>67</v>
          </cell>
          <cell r="U7">
            <v>35710</v>
          </cell>
          <cell r="V7">
            <v>95.1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 t="str">
            <v>n.d.</v>
          </cell>
          <cell r="G8" t="str">
            <v>n.d.</v>
          </cell>
          <cell r="H8" t="str">
            <v>n.d.</v>
          </cell>
          <cell r="I8" t="str">
            <v>n.d.</v>
          </cell>
          <cell r="J8">
            <v>0</v>
          </cell>
          <cell r="K8">
            <v>0</v>
          </cell>
          <cell r="L8">
            <v>10</v>
          </cell>
          <cell r="M8">
            <v>94.3</v>
          </cell>
          <cell r="N8">
            <v>15</v>
          </cell>
          <cell r="O8">
            <v>94.3</v>
          </cell>
          <cell r="P8" t="str">
            <v>n.d.</v>
          </cell>
          <cell r="Q8" t="str">
            <v>n.d.</v>
          </cell>
          <cell r="R8">
            <v>10</v>
          </cell>
          <cell r="S8">
            <v>0</v>
          </cell>
          <cell r="T8">
            <v>93</v>
          </cell>
          <cell r="U8">
            <v>45388</v>
          </cell>
          <cell r="V8">
            <v>94.8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 t="str">
            <v>n.d.</v>
          </cell>
          <cell r="G9" t="str">
            <v>n.d.</v>
          </cell>
          <cell r="H9" t="str">
            <v>n.d.</v>
          </cell>
          <cell r="I9" t="str">
            <v>n.d.</v>
          </cell>
          <cell r="J9">
            <v>0</v>
          </cell>
          <cell r="K9">
            <v>0</v>
          </cell>
          <cell r="L9">
            <v>18</v>
          </cell>
          <cell r="M9">
            <v>94.9</v>
          </cell>
          <cell r="N9">
            <v>25</v>
          </cell>
          <cell r="O9">
            <v>94.9</v>
          </cell>
          <cell r="P9" t="str">
            <v>n.d.</v>
          </cell>
          <cell r="Q9" t="str">
            <v>n.d.</v>
          </cell>
          <cell r="R9">
            <v>0</v>
          </cell>
          <cell r="S9">
            <v>0</v>
          </cell>
          <cell r="T9">
            <v>82</v>
          </cell>
          <cell r="U9">
            <v>39647</v>
          </cell>
          <cell r="V9">
            <v>95.1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0</v>
          </cell>
          <cell r="G10">
            <v>0</v>
          </cell>
          <cell r="H10">
            <v>0</v>
          </cell>
          <cell r="I10">
            <v>94.9</v>
          </cell>
          <cell r="J10">
            <v>0</v>
          </cell>
          <cell r="K10">
            <v>0</v>
          </cell>
          <cell r="L10">
            <v>20</v>
          </cell>
          <cell r="M10">
            <v>94.4</v>
          </cell>
          <cell r="N10">
            <v>33</v>
          </cell>
          <cell r="O10">
            <v>94.4</v>
          </cell>
          <cell r="P10" t="str">
            <v>n.d.</v>
          </cell>
          <cell r="Q10" t="str">
            <v>n.d.</v>
          </cell>
          <cell r="R10">
            <v>0</v>
          </cell>
          <cell r="S10">
            <v>0</v>
          </cell>
          <cell r="T10">
            <v>63</v>
          </cell>
          <cell r="U10">
            <v>33706</v>
          </cell>
          <cell r="V10">
            <v>95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 t="str">
            <v>n.d.</v>
          </cell>
          <cell r="G11" t="str">
            <v>n.d.</v>
          </cell>
          <cell r="H11" t="str">
            <v>n.d.</v>
          </cell>
          <cell r="I11" t="str">
            <v>n.d.</v>
          </cell>
          <cell r="J11">
            <v>0</v>
          </cell>
          <cell r="K11">
            <v>0</v>
          </cell>
          <cell r="L11">
            <v>20</v>
          </cell>
          <cell r="M11">
            <v>92</v>
          </cell>
          <cell r="N11">
            <v>33</v>
          </cell>
          <cell r="O11">
            <v>92</v>
          </cell>
          <cell r="P11">
            <v>0</v>
          </cell>
          <cell r="Q11">
            <v>92.8</v>
          </cell>
          <cell r="R11">
            <v>9</v>
          </cell>
          <cell r="S11">
            <v>0</v>
          </cell>
          <cell r="T11">
            <v>70</v>
          </cell>
          <cell r="U11">
            <v>36376</v>
          </cell>
          <cell r="V11">
            <v>92.9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0</v>
          </cell>
          <cell r="G12">
            <v>0</v>
          </cell>
          <cell r="H12">
            <v>0</v>
          </cell>
          <cell r="I12">
            <v>93.4</v>
          </cell>
          <cell r="J12">
            <v>0</v>
          </cell>
          <cell r="K12">
            <v>0</v>
          </cell>
          <cell r="L12">
            <v>24</v>
          </cell>
          <cell r="M12">
            <v>98.9</v>
          </cell>
          <cell r="N12">
            <v>41</v>
          </cell>
          <cell r="O12">
            <v>98.9</v>
          </cell>
          <cell r="P12">
            <v>0</v>
          </cell>
          <cell r="Q12">
            <v>99.3</v>
          </cell>
          <cell r="R12" t="str">
            <v>n.d.</v>
          </cell>
          <cell r="S12" t="str">
            <v>n.d.</v>
          </cell>
          <cell r="T12" t="str">
            <v>n.d.</v>
          </cell>
          <cell r="U12" t="str">
            <v>n.d.</v>
          </cell>
          <cell r="V12" t="str">
            <v>n.d.</v>
          </cell>
        </row>
        <row r="13">
          <cell r="A13" t="str">
            <v>IT2243A</v>
          </cell>
          <cell r="B13" t="str">
            <v>PdV D</v>
          </cell>
          <cell r="C13" t="str">
            <v>VR-Giarol Grande</v>
          </cell>
          <cell r="D13" t="str">
            <v>Verona</v>
          </cell>
          <cell r="E13" t="str">
            <v>BS</v>
          </cell>
          <cell r="F13" t="str">
            <v>n.d.</v>
          </cell>
          <cell r="G13" t="str">
            <v>n.d.</v>
          </cell>
          <cell r="H13" t="str">
            <v>n.d.</v>
          </cell>
          <cell r="I13" t="str">
            <v>n.d.</v>
          </cell>
          <cell r="J13">
            <v>0</v>
          </cell>
          <cell r="K13">
            <v>0</v>
          </cell>
          <cell r="L13">
            <v>19</v>
          </cell>
          <cell r="M13">
            <v>95.9</v>
          </cell>
          <cell r="N13">
            <v>31</v>
          </cell>
          <cell r="O13">
            <v>96</v>
          </cell>
          <cell r="P13" t="str">
            <v>n.d.</v>
          </cell>
          <cell r="Q13" t="str">
            <v>n.d.</v>
          </cell>
          <cell r="R13">
            <v>22</v>
          </cell>
          <cell r="S13">
            <v>0</v>
          </cell>
          <cell r="T13">
            <v>101</v>
          </cell>
          <cell r="U13">
            <v>49729</v>
          </cell>
          <cell r="V13">
            <v>99.1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 t="str">
            <v>n.d.</v>
          </cell>
          <cell r="G14" t="str">
            <v>n.d.</v>
          </cell>
          <cell r="H14" t="str">
            <v>n.d.</v>
          </cell>
          <cell r="I14" t="str">
            <v>n.d.</v>
          </cell>
          <cell r="J14">
            <v>0</v>
          </cell>
          <cell r="K14">
            <v>0</v>
          </cell>
          <cell r="L14">
            <v>21</v>
          </cell>
          <cell r="M14">
            <v>98.1</v>
          </cell>
          <cell r="N14">
            <v>34</v>
          </cell>
          <cell r="O14">
            <v>98.1</v>
          </cell>
          <cell r="P14" t="str">
            <v>n.d.</v>
          </cell>
          <cell r="Q14" t="str">
            <v>n.d.</v>
          </cell>
          <cell r="R14">
            <v>11</v>
          </cell>
          <cell r="S14">
            <v>0</v>
          </cell>
          <cell r="T14">
            <v>86</v>
          </cell>
          <cell r="U14">
            <v>42372</v>
          </cell>
          <cell r="V14">
            <v>98.6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TU</v>
          </cell>
          <cell r="F15" t="str">
            <v>n.d.</v>
          </cell>
          <cell r="G15" t="str">
            <v>n.d.</v>
          </cell>
          <cell r="H15" t="str">
            <v>n.d.</v>
          </cell>
          <cell r="I15" t="str">
            <v>n.d.</v>
          </cell>
          <cell r="J15">
            <v>0</v>
          </cell>
          <cell r="K15">
            <v>0</v>
          </cell>
          <cell r="L15">
            <v>26</v>
          </cell>
          <cell r="M15">
            <v>98.1</v>
          </cell>
          <cell r="N15">
            <v>46</v>
          </cell>
          <cell r="O15">
            <v>98.1</v>
          </cell>
          <cell r="P15" t="str">
            <v>n.d.</v>
          </cell>
          <cell r="Q15" t="str">
            <v>n.d.</v>
          </cell>
          <cell r="R15">
            <v>7</v>
          </cell>
          <cell r="S15">
            <v>0</v>
          </cell>
          <cell r="T15">
            <v>74</v>
          </cell>
          <cell r="U15">
            <v>42032</v>
          </cell>
          <cell r="V15">
            <v>95.2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0</v>
          </cell>
          <cell r="G16">
            <v>0</v>
          </cell>
          <cell r="H16">
            <v>0</v>
          </cell>
          <cell r="I16">
            <v>97</v>
          </cell>
          <cell r="J16">
            <v>0</v>
          </cell>
          <cell r="K16">
            <v>0</v>
          </cell>
          <cell r="L16">
            <v>5</v>
          </cell>
          <cell r="M16">
            <v>92.5</v>
          </cell>
          <cell r="N16">
            <v>7</v>
          </cell>
          <cell r="O16">
            <v>92.5</v>
          </cell>
          <cell r="P16">
            <v>0</v>
          </cell>
          <cell r="Q16">
            <v>99.4</v>
          </cell>
          <cell r="R16">
            <v>76</v>
          </cell>
          <cell r="S16">
            <v>0</v>
          </cell>
          <cell r="T16">
            <v>123</v>
          </cell>
          <cell r="U16">
            <v>59193</v>
          </cell>
          <cell r="V16">
            <v>99.6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  <cell r="F17">
            <v>0</v>
          </cell>
          <cell r="G17">
            <v>0</v>
          </cell>
          <cell r="H17">
            <v>0</v>
          </cell>
          <cell r="I17">
            <v>95.2</v>
          </cell>
          <cell r="J17">
            <v>0</v>
          </cell>
          <cell r="K17">
            <v>0</v>
          </cell>
          <cell r="L17">
            <v>29</v>
          </cell>
          <cell r="M17">
            <v>95.1</v>
          </cell>
          <cell r="N17">
            <v>51</v>
          </cell>
          <cell r="O17">
            <v>95.1</v>
          </cell>
          <cell r="P17">
            <v>0</v>
          </cell>
          <cell r="Q17">
            <v>94</v>
          </cell>
          <cell r="R17">
            <v>0</v>
          </cell>
          <cell r="S17">
            <v>0</v>
          </cell>
          <cell r="T17">
            <v>22</v>
          </cell>
          <cell r="U17">
            <v>22075</v>
          </cell>
          <cell r="V17">
            <v>95.1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 t="str">
            <v>n.d.</v>
          </cell>
          <cell r="G18" t="str">
            <v>n.d.</v>
          </cell>
          <cell r="H18" t="str">
            <v>n.d.</v>
          </cell>
          <cell r="I18" t="str">
            <v>n.d.</v>
          </cell>
          <cell r="J18">
            <v>0</v>
          </cell>
          <cell r="K18">
            <v>0</v>
          </cell>
          <cell r="L18">
            <v>18</v>
          </cell>
          <cell r="M18">
            <v>95.2</v>
          </cell>
          <cell r="N18">
            <v>26</v>
          </cell>
          <cell r="O18">
            <v>95.2</v>
          </cell>
          <cell r="P18" t="str">
            <v>n.d.</v>
          </cell>
          <cell r="Q18" t="str">
            <v>n.d.</v>
          </cell>
          <cell r="R18">
            <v>0</v>
          </cell>
          <cell r="S18">
            <v>0</v>
          </cell>
          <cell r="T18">
            <v>58</v>
          </cell>
          <cell r="U18">
            <v>32243</v>
          </cell>
          <cell r="V18">
            <v>95.2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0</v>
          </cell>
          <cell r="G19">
            <v>0</v>
          </cell>
          <cell r="H19">
            <v>0</v>
          </cell>
          <cell r="I19">
            <v>92.4</v>
          </cell>
          <cell r="J19">
            <v>0</v>
          </cell>
          <cell r="K19">
            <v>0</v>
          </cell>
          <cell r="L19">
            <v>16</v>
          </cell>
          <cell r="M19">
            <v>94.8</v>
          </cell>
          <cell r="N19">
            <v>22</v>
          </cell>
          <cell r="O19">
            <v>94.8</v>
          </cell>
          <cell r="P19" t="str">
            <v>n.d.</v>
          </cell>
          <cell r="Q19" t="str">
            <v>n.d.</v>
          </cell>
          <cell r="R19">
            <v>0</v>
          </cell>
          <cell r="S19">
            <v>0</v>
          </cell>
          <cell r="T19">
            <v>6</v>
          </cell>
          <cell r="U19">
            <v>17380</v>
          </cell>
          <cell r="V19">
            <v>95.2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0</v>
          </cell>
          <cell r="G20">
            <v>0</v>
          </cell>
          <cell r="H20">
            <v>0</v>
          </cell>
          <cell r="I20">
            <v>95.1</v>
          </cell>
          <cell r="J20">
            <v>0</v>
          </cell>
          <cell r="K20">
            <v>0</v>
          </cell>
          <cell r="L20">
            <v>16</v>
          </cell>
          <cell r="M20">
            <v>94.9</v>
          </cell>
          <cell r="N20">
            <v>22</v>
          </cell>
          <cell r="O20">
            <v>94.9</v>
          </cell>
          <cell r="P20">
            <v>0</v>
          </cell>
          <cell r="Q20">
            <v>94.2</v>
          </cell>
          <cell r="R20">
            <v>0</v>
          </cell>
          <cell r="S20">
            <v>0</v>
          </cell>
          <cell r="T20">
            <v>66</v>
          </cell>
          <cell r="U20">
            <v>34761</v>
          </cell>
          <cell r="V20">
            <v>95.2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  <cell r="F21" t="str">
            <v>n.d.</v>
          </cell>
          <cell r="G21" t="str">
            <v>n.d.</v>
          </cell>
          <cell r="H21" t="str">
            <v>n.d.</v>
          </cell>
          <cell r="I21" t="str">
            <v>n.d.</v>
          </cell>
          <cell r="J21">
            <v>0</v>
          </cell>
          <cell r="K21">
            <v>0</v>
          </cell>
          <cell r="L21">
            <v>14</v>
          </cell>
          <cell r="M21">
            <v>95.6</v>
          </cell>
          <cell r="N21">
            <v>25</v>
          </cell>
          <cell r="O21">
            <v>95.6</v>
          </cell>
          <cell r="P21" t="str">
            <v>n.d.</v>
          </cell>
          <cell r="Q21" t="str">
            <v>n.d.</v>
          </cell>
          <cell r="R21">
            <v>8</v>
          </cell>
          <cell r="S21">
            <v>0</v>
          </cell>
          <cell r="T21">
            <v>47</v>
          </cell>
          <cell r="U21">
            <v>27542</v>
          </cell>
          <cell r="V21">
            <v>95.6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  <cell r="F22">
            <v>0</v>
          </cell>
          <cell r="G22">
            <v>0</v>
          </cell>
          <cell r="H22">
            <v>0</v>
          </cell>
          <cell r="I22">
            <v>95.2</v>
          </cell>
          <cell r="J22">
            <v>0</v>
          </cell>
          <cell r="K22">
            <v>0</v>
          </cell>
          <cell r="L22">
            <v>28</v>
          </cell>
          <cell r="M22">
            <v>94.8</v>
          </cell>
          <cell r="N22">
            <v>54</v>
          </cell>
          <cell r="O22">
            <v>94.8</v>
          </cell>
          <cell r="P22">
            <v>0</v>
          </cell>
          <cell r="Q22">
            <v>94.8</v>
          </cell>
          <cell r="R22" t="str">
            <v>n.d.</v>
          </cell>
          <cell r="S22" t="str">
            <v>n.d.</v>
          </cell>
          <cell r="T22" t="str">
            <v>n.d.</v>
          </cell>
          <cell r="U22" t="str">
            <v>n.d.</v>
          </cell>
          <cell r="V22" t="str">
            <v>n.d.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 t="str">
            <v>n.d.</v>
          </cell>
          <cell r="G23" t="str">
            <v>n.d.</v>
          </cell>
          <cell r="H23" t="str">
            <v>n.d.</v>
          </cell>
          <cell r="I23" t="str">
            <v>n.d.</v>
          </cell>
          <cell r="J23">
            <v>0</v>
          </cell>
          <cell r="K23">
            <v>0</v>
          </cell>
          <cell r="L23">
            <v>10</v>
          </cell>
          <cell r="M23">
            <v>95.2</v>
          </cell>
          <cell r="N23">
            <v>16</v>
          </cell>
          <cell r="O23">
            <v>95.2</v>
          </cell>
          <cell r="P23" t="str">
            <v>n.d.</v>
          </cell>
          <cell r="Q23" t="str">
            <v>n.d.</v>
          </cell>
          <cell r="R23">
            <v>14</v>
          </cell>
          <cell r="S23">
            <v>0</v>
          </cell>
          <cell r="T23">
            <v>43</v>
          </cell>
          <cell r="U23">
            <v>28835</v>
          </cell>
          <cell r="V23">
            <v>94.8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  <cell r="F24" t="str">
            <v>n.d.</v>
          </cell>
          <cell r="G24" t="str">
            <v>n.d.</v>
          </cell>
          <cell r="H24" t="str">
            <v>n.d.</v>
          </cell>
          <cell r="I24" t="str">
            <v>n.d.</v>
          </cell>
          <cell r="J24">
            <v>0</v>
          </cell>
          <cell r="K24">
            <v>0</v>
          </cell>
          <cell r="L24">
            <v>5</v>
          </cell>
          <cell r="M24">
            <v>95.6</v>
          </cell>
          <cell r="N24">
            <v>6</v>
          </cell>
          <cell r="O24">
            <v>95.6</v>
          </cell>
          <cell r="P24" t="str">
            <v>n.d.</v>
          </cell>
          <cell r="Q24" t="str">
            <v>n.d.</v>
          </cell>
          <cell r="R24">
            <v>15</v>
          </cell>
          <cell r="S24">
            <v>0</v>
          </cell>
          <cell r="T24">
            <v>63</v>
          </cell>
          <cell r="U24">
            <v>32845</v>
          </cell>
          <cell r="V24">
            <v>94.8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 t="str">
            <v>n.d.</v>
          </cell>
          <cell r="G25" t="str">
            <v>n.d.</v>
          </cell>
          <cell r="H25" t="str">
            <v>n.d.</v>
          </cell>
          <cell r="I25" t="str">
            <v>n.d.</v>
          </cell>
          <cell r="J25">
            <v>0</v>
          </cell>
          <cell r="K25">
            <v>0</v>
          </cell>
          <cell r="L25">
            <v>24</v>
          </cell>
          <cell r="M25">
            <v>97.6</v>
          </cell>
          <cell r="N25">
            <v>45</v>
          </cell>
          <cell r="O25">
            <v>97.6</v>
          </cell>
          <cell r="P25" t="str">
            <v>n.d.</v>
          </cell>
          <cell r="Q25" t="str">
            <v>n.d.</v>
          </cell>
          <cell r="R25">
            <v>6</v>
          </cell>
          <cell r="S25">
            <v>0</v>
          </cell>
          <cell r="T25">
            <v>62</v>
          </cell>
          <cell r="U25">
            <v>35501</v>
          </cell>
          <cell r="V25">
            <v>95.3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  <cell r="F26">
            <v>0</v>
          </cell>
          <cell r="G26">
            <v>0</v>
          </cell>
          <cell r="H26">
            <v>0</v>
          </cell>
          <cell r="I26">
            <v>96</v>
          </cell>
          <cell r="J26">
            <v>0</v>
          </cell>
          <cell r="K26">
            <v>0</v>
          </cell>
          <cell r="L26">
            <v>26</v>
          </cell>
          <cell r="M26">
            <v>92</v>
          </cell>
          <cell r="N26">
            <v>56</v>
          </cell>
          <cell r="O26">
            <v>92</v>
          </cell>
          <cell r="P26">
            <v>0</v>
          </cell>
          <cell r="Q26">
            <v>90</v>
          </cell>
          <cell r="R26" t="str">
            <v>n.d.</v>
          </cell>
          <cell r="S26" t="str">
            <v>n.d.</v>
          </cell>
          <cell r="T26" t="str">
            <v>n.d.</v>
          </cell>
          <cell r="U26" t="str">
            <v>n.d.</v>
          </cell>
          <cell r="V26" t="str">
            <v>n.d.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  <cell r="F27" t="str">
            <v>n.d.</v>
          </cell>
          <cell r="G27" t="str">
            <v>n.d.</v>
          </cell>
          <cell r="H27" t="str">
            <v>n.d.</v>
          </cell>
          <cell r="I27" t="str">
            <v>n.d.</v>
          </cell>
          <cell r="J27">
            <v>0</v>
          </cell>
          <cell r="K27">
            <v>0</v>
          </cell>
          <cell r="L27">
            <v>17</v>
          </cell>
          <cell r="M27">
            <v>95.4</v>
          </cell>
          <cell r="N27">
            <v>26</v>
          </cell>
          <cell r="O27">
            <v>95.4</v>
          </cell>
          <cell r="P27" t="str">
            <v>n.d.</v>
          </cell>
          <cell r="Q27" t="str">
            <v>n.d.</v>
          </cell>
          <cell r="R27">
            <v>9</v>
          </cell>
          <cell r="S27">
            <v>0</v>
          </cell>
          <cell r="T27">
            <v>69</v>
          </cell>
          <cell r="U27">
            <v>36614</v>
          </cell>
          <cell r="V27">
            <v>94.2</v>
          </cell>
        </row>
        <row r="28">
          <cell r="A28">
            <v>99913</v>
          </cell>
          <cell r="B28" t="str">
            <v>altro</v>
          </cell>
          <cell r="C28" t="str">
            <v>Pederobba</v>
          </cell>
          <cell r="D28" t="str">
            <v>Pederobba</v>
          </cell>
          <cell r="E28" t="str">
            <v>BU</v>
          </cell>
          <cell r="F28" t="str">
            <v>n.d.</v>
          </cell>
          <cell r="G28" t="str">
            <v>n.d.</v>
          </cell>
          <cell r="H28" t="str">
            <v>n.d.</v>
          </cell>
          <cell r="I28" t="str">
            <v>n.d.</v>
          </cell>
          <cell r="J28">
            <v>0</v>
          </cell>
          <cell r="K28">
            <v>0</v>
          </cell>
          <cell r="L28">
            <v>18</v>
          </cell>
          <cell r="M28">
            <v>95.4</v>
          </cell>
          <cell r="N28">
            <v>24</v>
          </cell>
          <cell r="O28">
            <v>95.4</v>
          </cell>
          <cell r="P28">
            <v>0</v>
          </cell>
          <cell r="Q28">
            <v>97.1</v>
          </cell>
          <cell r="R28" t="str">
            <v>n.d.</v>
          </cell>
          <cell r="S28" t="str">
            <v>n.d.</v>
          </cell>
          <cell r="T28" t="str">
            <v>n.d.</v>
          </cell>
          <cell r="U28" t="str">
            <v>n.d.</v>
          </cell>
          <cell r="V28" t="str">
            <v>n.d.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 t="str">
            <v>n.d.</v>
          </cell>
          <cell r="G29" t="str">
            <v>n.d.</v>
          </cell>
          <cell r="H29" t="str">
            <v>n.d.</v>
          </cell>
          <cell r="I29" t="str">
            <v>n.d.</v>
          </cell>
          <cell r="J29">
            <v>0</v>
          </cell>
          <cell r="K29">
            <v>0</v>
          </cell>
          <cell r="L29">
            <v>12</v>
          </cell>
          <cell r="M29">
            <v>95.6</v>
          </cell>
          <cell r="N29">
            <v>17</v>
          </cell>
          <cell r="O29">
            <v>95.6</v>
          </cell>
          <cell r="P29" t="str">
            <v>n.d.</v>
          </cell>
          <cell r="Q29" t="str">
            <v>n.d.</v>
          </cell>
          <cell r="R29">
            <v>9</v>
          </cell>
          <cell r="S29">
            <v>0</v>
          </cell>
          <cell r="T29">
            <v>53</v>
          </cell>
          <cell r="U29">
            <v>32291</v>
          </cell>
          <cell r="V29">
            <v>95.1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0</v>
          </cell>
          <cell r="G30">
            <v>0</v>
          </cell>
          <cell r="H30">
            <v>0</v>
          </cell>
          <cell r="I30">
            <v>97.6</v>
          </cell>
          <cell r="J30">
            <v>0</v>
          </cell>
          <cell r="K30">
            <v>0</v>
          </cell>
          <cell r="L30">
            <v>26</v>
          </cell>
          <cell r="M30">
            <v>98</v>
          </cell>
          <cell r="N30">
            <v>49</v>
          </cell>
          <cell r="O30">
            <v>98</v>
          </cell>
          <cell r="P30">
            <v>0</v>
          </cell>
          <cell r="Q30">
            <v>97.6</v>
          </cell>
          <cell r="R30" t="str">
            <v>n.d.</v>
          </cell>
          <cell r="S30" t="str">
            <v>n.d.</v>
          </cell>
          <cell r="T30" t="str">
            <v>n.d.</v>
          </cell>
          <cell r="U30" t="str">
            <v>n.d.</v>
          </cell>
          <cell r="V30" t="str">
            <v>n.d.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 t="str">
            <v>n.d.</v>
          </cell>
          <cell r="G31" t="str">
            <v>n.d.</v>
          </cell>
          <cell r="H31" t="str">
            <v>n.d.</v>
          </cell>
          <cell r="I31" t="str">
            <v>n.d.</v>
          </cell>
          <cell r="J31">
            <v>0</v>
          </cell>
          <cell r="K31">
            <v>0</v>
          </cell>
          <cell r="L31">
            <v>22</v>
          </cell>
          <cell r="M31">
            <v>95.9</v>
          </cell>
          <cell r="N31">
            <v>41</v>
          </cell>
          <cell r="O31">
            <v>95.9</v>
          </cell>
          <cell r="P31" t="str">
            <v>n.d.</v>
          </cell>
          <cell r="Q31" t="str">
            <v>n.d.</v>
          </cell>
          <cell r="R31">
            <v>15</v>
          </cell>
          <cell r="S31">
            <v>0</v>
          </cell>
          <cell r="T31">
            <v>77</v>
          </cell>
          <cell r="U31">
            <v>41484</v>
          </cell>
          <cell r="V31">
            <v>97.6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 t="str">
            <v>n.d.</v>
          </cell>
          <cell r="G32" t="str">
            <v>n.d.</v>
          </cell>
          <cell r="H32" t="str">
            <v>n.d.</v>
          </cell>
          <cell r="I32" t="str">
            <v>n.d.</v>
          </cell>
          <cell r="J32">
            <v>0</v>
          </cell>
          <cell r="K32">
            <v>0</v>
          </cell>
          <cell r="L32">
            <v>26</v>
          </cell>
          <cell r="M32">
            <v>93.4</v>
          </cell>
          <cell r="N32">
            <v>50</v>
          </cell>
          <cell r="O32">
            <v>93.4</v>
          </cell>
          <cell r="P32">
            <v>0</v>
          </cell>
          <cell r="Q32">
            <v>96</v>
          </cell>
          <cell r="R32">
            <v>18</v>
          </cell>
          <cell r="S32">
            <v>0</v>
          </cell>
          <cell r="T32">
            <v>75</v>
          </cell>
          <cell r="U32">
            <v>39434</v>
          </cell>
          <cell r="V32">
            <v>93.6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n.d.</v>
          </cell>
          <cell r="G33" t="str">
            <v>n.d.</v>
          </cell>
          <cell r="H33" t="str">
            <v>n.d.</v>
          </cell>
          <cell r="I33" t="str">
            <v>n.d.</v>
          </cell>
          <cell r="J33">
            <v>0</v>
          </cell>
          <cell r="K33">
            <v>0</v>
          </cell>
          <cell r="L33">
            <v>3</v>
          </cell>
          <cell r="M33">
            <v>97</v>
          </cell>
          <cell r="N33">
            <v>4</v>
          </cell>
          <cell r="O33">
            <v>97</v>
          </cell>
          <cell r="P33" t="str">
            <v>n.d.</v>
          </cell>
          <cell r="Q33" t="str">
            <v>n.d.</v>
          </cell>
          <cell r="R33">
            <v>45</v>
          </cell>
          <cell r="S33">
            <v>0</v>
          </cell>
          <cell r="T33">
            <v>119</v>
          </cell>
          <cell r="U33">
            <v>48223</v>
          </cell>
          <cell r="V33">
            <v>97.4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n.d.</v>
          </cell>
          <cell r="G34" t="str">
            <v>n.d.</v>
          </cell>
          <cell r="H34" t="str">
            <v>n.d.</v>
          </cell>
          <cell r="I34" t="str">
            <v>n.d.</v>
          </cell>
          <cell r="J34">
            <v>0</v>
          </cell>
          <cell r="K34">
            <v>0</v>
          </cell>
          <cell r="L34">
            <v>17</v>
          </cell>
          <cell r="M34">
            <v>95.8</v>
          </cell>
          <cell r="N34">
            <v>27</v>
          </cell>
          <cell r="O34">
            <v>95.8</v>
          </cell>
          <cell r="P34" t="str">
            <v>n.d.</v>
          </cell>
          <cell r="Q34" t="str">
            <v>n.d.</v>
          </cell>
          <cell r="R34" t="str">
            <v>n.d.</v>
          </cell>
          <cell r="S34" t="str">
            <v>n.d.</v>
          </cell>
          <cell r="T34" t="str">
            <v>n.d.</v>
          </cell>
          <cell r="U34" t="str">
            <v>n.d.</v>
          </cell>
          <cell r="V34" t="str">
            <v>n.d.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n.d.</v>
          </cell>
          <cell r="G35" t="str">
            <v>n.d.</v>
          </cell>
          <cell r="H35" t="str">
            <v>n.d.</v>
          </cell>
          <cell r="I35" t="str">
            <v>n.d.</v>
          </cell>
          <cell r="J35">
            <v>0</v>
          </cell>
          <cell r="K35">
            <v>0</v>
          </cell>
          <cell r="L35">
            <v>14</v>
          </cell>
          <cell r="M35">
            <v>96.1</v>
          </cell>
          <cell r="N35">
            <v>19</v>
          </cell>
          <cell r="O35">
            <v>96.1</v>
          </cell>
          <cell r="P35" t="str">
            <v>n.d.</v>
          </cell>
          <cell r="Q35" t="str">
            <v>n.d.</v>
          </cell>
          <cell r="R35">
            <v>18</v>
          </cell>
          <cell r="S35">
            <v>0</v>
          </cell>
          <cell r="T35">
            <v>75</v>
          </cell>
          <cell r="U35">
            <v>37927</v>
          </cell>
          <cell r="V35">
            <v>95.9</v>
          </cell>
        </row>
        <row r="36">
          <cell r="A36" t="str">
            <v>IT2320A</v>
          </cell>
          <cell r="B36" t="str">
            <v>PdV I</v>
          </cell>
          <cell r="C36" t="str">
            <v>Zermeghedo</v>
          </cell>
          <cell r="D36" t="str">
            <v>Zermeghedo</v>
          </cell>
          <cell r="E36" t="str">
            <v>IS</v>
          </cell>
          <cell r="F36" t="str">
            <v>n.d.</v>
          </cell>
          <cell r="G36" t="str">
            <v>n.d.</v>
          </cell>
          <cell r="H36" t="str">
            <v>n.d.</v>
          </cell>
          <cell r="I36" t="str">
            <v>n.d.</v>
          </cell>
          <cell r="J36">
            <v>0</v>
          </cell>
          <cell r="K36">
            <v>0</v>
          </cell>
          <cell r="L36">
            <v>22</v>
          </cell>
          <cell r="M36">
            <v>95.2</v>
          </cell>
          <cell r="N36">
            <v>39</v>
          </cell>
          <cell r="O36">
            <v>95.2</v>
          </cell>
          <cell r="P36" t="str">
            <v>n.d.</v>
          </cell>
          <cell r="Q36" t="str">
            <v>n.d.</v>
          </cell>
          <cell r="R36" t="str">
            <v>n.d.</v>
          </cell>
          <cell r="S36" t="str">
            <v>n.d.</v>
          </cell>
          <cell r="T36" t="str">
            <v>n.d.</v>
          </cell>
          <cell r="U36" t="str">
            <v>n.d.</v>
          </cell>
          <cell r="V36" t="str">
            <v>n.d.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 t="str">
            <v>n.d.</v>
          </cell>
          <cell r="G37" t="str">
            <v>n.d.</v>
          </cell>
          <cell r="H37" t="str">
            <v>n.d.</v>
          </cell>
          <cell r="I37" t="str">
            <v>n.d.</v>
          </cell>
          <cell r="J37">
            <v>0</v>
          </cell>
          <cell r="K37">
            <v>0</v>
          </cell>
          <cell r="L37">
            <v>21</v>
          </cell>
          <cell r="M37">
            <v>96.2</v>
          </cell>
          <cell r="N37">
            <v>31</v>
          </cell>
          <cell r="O37">
            <v>96.2</v>
          </cell>
          <cell r="P37" t="str">
            <v>n.d.</v>
          </cell>
          <cell r="Q37" t="str">
            <v>n.d.</v>
          </cell>
          <cell r="R37">
            <v>56</v>
          </cell>
          <cell r="S37">
            <v>0</v>
          </cell>
          <cell r="T37">
            <v>98</v>
          </cell>
          <cell r="U37">
            <v>49510</v>
          </cell>
          <cell r="V37">
            <v>97.3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0</v>
          </cell>
          <cell r="G38">
            <v>0</v>
          </cell>
          <cell r="H38">
            <v>0</v>
          </cell>
          <cell r="I38">
            <v>91</v>
          </cell>
          <cell r="J38">
            <v>0</v>
          </cell>
          <cell r="K38">
            <v>0</v>
          </cell>
          <cell r="L38">
            <v>21</v>
          </cell>
          <cell r="M38">
            <v>92.1</v>
          </cell>
          <cell r="N38">
            <v>35</v>
          </cell>
          <cell r="O38">
            <v>92.1</v>
          </cell>
          <cell r="P38" t="str">
            <v>n.d.</v>
          </cell>
          <cell r="Q38" t="str">
            <v>n.d.</v>
          </cell>
          <cell r="R38">
            <v>3</v>
          </cell>
          <cell r="S38">
            <v>0</v>
          </cell>
          <cell r="T38">
            <v>58</v>
          </cell>
          <cell r="U38">
            <v>31958</v>
          </cell>
          <cell r="V38">
            <v>92.7</v>
          </cell>
        </row>
        <row r="39">
          <cell r="A39" t="str">
            <v>IT0448A</v>
          </cell>
          <cell r="B39" t="str">
            <v>PdV D</v>
          </cell>
          <cell r="C39" t="str">
            <v>Sacca Fisola</v>
          </cell>
          <cell r="D39" t="str">
            <v>Venezia</v>
          </cell>
          <cell r="E39" t="str">
            <v>BU</v>
          </cell>
          <cell r="F39">
            <v>0</v>
          </cell>
          <cell r="G39">
            <v>0</v>
          </cell>
          <cell r="H39">
            <v>0</v>
          </cell>
          <cell r="I39">
            <v>94.9</v>
          </cell>
          <cell r="J39">
            <v>0</v>
          </cell>
          <cell r="K39">
            <v>0</v>
          </cell>
          <cell r="L39">
            <v>24</v>
          </cell>
          <cell r="M39">
            <v>92.9</v>
          </cell>
          <cell r="N39">
            <v>41</v>
          </cell>
          <cell r="O39">
            <v>93.1</v>
          </cell>
          <cell r="P39" t="str">
            <v>n.d.</v>
          </cell>
          <cell r="Q39" t="str">
            <v>n.d.</v>
          </cell>
          <cell r="R39">
            <v>4</v>
          </cell>
          <cell r="S39">
            <v>0</v>
          </cell>
          <cell r="T39">
            <v>40</v>
          </cell>
          <cell r="U39">
            <v>25484</v>
          </cell>
          <cell r="V39">
            <v>94.9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 t="str">
            <v>n.d.</v>
          </cell>
          <cell r="G40" t="str">
            <v>n.d.</v>
          </cell>
          <cell r="H40" t="str">
            <v>n.d.</v>
          </cell>
          <cell r="I40" t="str">
            <v>n.d.</v>
          </cell>
          <cell r="J40">
            <v>0</v>
          </cell>
          <cell r="K40">
            <v>0</v>
          </cell>
          <cell r="L40">
            <v>29</v>
          </cell>
          <cell r="M40">
            <v>94.2</v>
          </cell>
          <cell r="N40">
            <v>48</v>
          </cell>
          <cell r="O40">
            <v>94.2</v>
          </cell>
          <cell r="P40">
            <v>0</v>
          </cell>
          <cell r="Q40">
            <v>94.8</v>
          </cell>
          <cell r="R40" t="str">
            <v>n.d.</v>
          </cell>
          <cell r="S40" t="str">
            <v>n.d.</v>
          </cell>
          <cell r="T40" t="str">
            <v>n.d.</v>
          </cell>
          <cell r="U40" t="str">
            <v>n.d.</v>
          </cell>
          <cell r="V40" t="str">
            <v>n.d.</v>
          </cell>
        </row>
        <row r="41">
          <cell r="A41" t="str">
            <v>IT2319A</v>
          </cell>
          <cell r="B41" t="str">
            <v>PdV D</v>
          </cell>
          <cell r="C41" t="str">
            <v>VE - Rio Novo</v>
          </cell>
          <cell r="D41" t="str">
            <v>Venezia</v>
          </cell>
          <cell r="E41" t="str">
            <v>TU</v>
          </cell>
          <cell r="F41" t="str">
            <v>n.d.</v>
          </cell>
          <cell r="G41" t="str">
            <v>n.d.</v>
          </cell>
          <cell r="H41" t="str">
            <v>n.d.</v>
          </cell>
          <cell r="I41" t="str">
            <v>n.d.</v>
          </cell>
          <cell r="J41">
            <v>0</v>
          </cell>
          <cell r="K41">
            <v>0</v>
          </cell>
          <cell r="L41">
            <v>37</v>
          </cell>
          <cell r="M41">
            <v>99.5</v>
          </cell>
          <cell r="N41">
            <v>66</v>
          </cell>
          <cell r="O41">
            <v>99.5</v>
          </cell>
          <cell r="P41">
            <v>0</v>
          </cell>
          <cell r="Q41">
            <v>99.8</v>
          </cell>
          <cell r="R41">
            <v>2</v>
          </cell>
          <cell r="S41">
            <v>0</v>
          </cell>
          <cell r="T41">
            <v>12</v>
          </cell>
          <cell r="U41">
            <v>14570</v>
          </cell>
          <cell r="V41">
            <v>98</v>
          </cell>
        </row>
        <row r="42">
          <cell r="A42" t="str">
            <v>IT1936A</v>
          </cell>
          <cell r="B42" t="str">
            <v>PdV I</v>
          </cell>
          <cell r="C42" t="str">
            <v>VE_Via Malcontenta</v>
          </cell>
          <cell r="D42" t="str">
            <v>Venezia</v>
          </cell>
          <cell r="E42" t="str">
            <v>IS</v>
          </cell>
          <cell r="F42">
            <v>0</v>
          </cell>
          <cell r="G42">
            <v>0</v>
          </cell>
          <cell r="H42">
            <v>0</v>
          </cell>
          <cell r="I42">
            <v>94.3</v>
          </cell>
          <cell r="J42">
            <v>0</v>
          </cell>
          <cell r="K42">
            <v>0</v>
          </cell>
          <cell r="L42">
            <v>26</v>
          </cell>
          <cell r="M42">
            <v>93.2</v>
          </cell>
          <cell r="N42">
            <v>51</v>
          </cell>
          <cell r="O42">
            <v>93.2</v>
          </cell>
          <cell r="P42" t="str">
            <v>n.d.</v>
          </cell>
          <cell r="Q42" t="str">
            <v>n.d.</v>
          </cell>
          <cell r="R42" t="str">
            <v>n.d.</v>
          </cell>
          <cell r="S42" t="str">
            <v>n.d.</v>
          </cell>
          <cell r="T42" t="str">
            <v>n.d.</v>
          </cell>
          <cell r="U42" t="str">
            <v>n.d.</v>
          </cell>
          <cell r="V42" t="str">
            <v>n.d.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 t="str">
            <v>n.d.</v>
          </cell>
          <cell r="G43" t="str">
            <v>n.d.</v>
          </cell>
          <cell r="H43" t="str">
            <v>n.d.</v>
          </cell>
          <cell r="I43" t="str">
            <v>n.d.</v>
          </cell>
          <cell r="J43">
            <v>0</v>
          </cell>
          <cell r="K43">
            <v>0</v>
          </cell>
          <cell r="L43">
            <v>22</v>
          </cell>
          <cell r="M43">
            <v>95</v>
          </cell>
          <cell r="N43">
            <v>36</v>
          </cell>
          <cell r="O43">
            <v>95</v>
          </cell>
          <cell r="P43" t="str">
            <v>n.d.</v>
          </cell>
          <cell r="Q43" t="str">
            <v>n.d.</v>
          </cell>
          <cell r="R43">
            <v>0</v>
          </cell>
          <cell r="S43">
            <v>0</v>
          </cell>
          <cell r="T43">
            <v>17</v>
          </cell>
          <cell r="U43">
            <v>21331</v>
          </cell>
          <cell r="V43">
            <v>96</v>
          </cell>
        </row>
        <row r="44">
          <cell r="A44">
            <v>99912</v>
          </cell>
          <cell r="B44" t="str">
            <v>altro</v>
          </cell>
          <cell r="C44" t="str">
            <v>Portogruaro</v>
          </cell>
          <cell r="D44" t="str">
            <v>Portogruaro</v>
          </cell>
          <cell r="E44" t="str">
            <v>BU</v>
          </cell>
          <cell r="F44" t="str">
            <v>n.d.</v>
          </cell>
          <cell r="G44" t="str">
            <v>n.d.</v>
          </cell>
          <cell r="H44" t="str">
            <v>n.d.</v>
          </cell>
          <cell r="I44" t="str">
            <v>n.d.</v>
          </cell>
          <cell r="J44" t="str">
            <v>n.d.</v>
          </cell>
          <cell r="K44" t="str">
            <v>n.d.</v>
          </cell>
          <cell r="L44" t="str">
            <v>n.d.</v>
          </cell>
          <cell r="M44" t="str">
            <v>n.d.</v>
          </cell>
          <cell r="N44" t="str">
            <v>n.d.</v>
          </cell>
          <cell r="O44" t="str">
            <v>n.d.</v>
          </cell>
          <cell r="P44" t="str">
            <v>n.d.</v>
          </cell>
          <cell r="Q44" t="str">
            <v>n.d.</v>
          </cell>
          <cell r="R44" t="str">
            <v>n.d.</v>
          </cell>
          <cell r="S44" t="str">
            <v>n.d.</v>
          </cell>
          <cell r="T44" t="str">
            <v>n.d.</v>
          </cell>
          <cell r="U44" t="str">
            <v>n.d.</v>
          </cell>
          <cell r="V44" t="str">
            <v>n.d.</v>
          </cell>
        </row>
        <row r="45">
          <cell r="A45">
            <v>99914</v>
          </cell>
          <cell r="B45" t="str">
            <v>altro</v>
          </cell>
          <cell r="C45" t="str">
            <v>VE-Punta Fusina</v>
          </cell>
          <cell r="D45" t="str">
            <v>Venezia</v>
          </cell>
          <cell r="E45" t="str">
            <v>IS</v>
          </cell>
          <cell r="F45">
            <v>0</v>
          </cell>
          <cell r="G45">
            <v>0</v>
          </cell>
          <cell r="H45">
            <v>0</v>
          </cell>
          <cell r="I45">
            <v>93.4</v>
          </cell>
          <cell r="J45">
            <v>0</v>
          </cell>
          <cell r="K45">
            <v>0</v>
          </cell>
          <cell r="L45">
            <v>29</v>
          </cell>
          <cell r="M45">
            <v>93.1</v>
          </cell>
          <cell r="N45">
            <v>43</v>
          </cell>
          <cell r="O45">
            <v>93.1</v>
          </cell>
          <cell r="P45" t="str">
            <v>n.d.</v>
          </cell>
          <cell r="Q45" t="str">
            <v>n.d.</v>
          </cell>
          <cell r="R45" t="str">
            <v>n.d.</v>
          </cell>
          <cell r="S45" t="str">
            <v>n.d.</v>
          </cell>
          <cell r="T45" t="str">
            <v>n.d.</v>
          </cell>
          <cell r="U45" t="str">
            <v>n.d.</v>
          </cell>
          <cell r="V45" t="str">
            <v>n.d.</v>
          </cell>
        </row>
        <row r="46">
          <cell r="A46" t="str">
            <v>IT1934A</v>
          </cell>
          <cell r="B46" t="str">
            <v>altro</v>
          </cell>
          <cell r="C46" t="str">
            <v>VE Via Beccaria</v>
          </cell>
          <cell r="D46" t="str">
            <v>Venezia</v>
          </cell>
          <cell r="E46" t="str">
            <v>TU</v>
          </cell>
          <cell r="F46" t="str">
            <v>n.d.</v>
          </cell>
          <cell r="G46" t="str">
            <v>n.d.</v>
          </cell>
          <cell r="H46" t="str">
            <v>n.d.</v>
          </cell>
          <cell r="I46" t="str">
            <v>n.d.</v>
          </cell>
          <cell r="J46">
            <v>0</v>
          </cell>
          <cell r="K46">
            <v>0</v>
          </cell>
          <cell r="L46">
            <v>29</v>
          </cell>
          <cell r="M46">
            <v>95.3</v>
          </cell>
          <cell r="N46">
            <v>61</v>
          </cell>
          <cell r="O46">
            <v>95.3</v>
          </cell>
          <cell r="P46">
            <v>0</v>
          </cell>
          <cell r="Q46">
            <v>95.7</v>
          </cell>
          <cell r="R46">
            <v>0</v>
          </cell>
          <cell r="S46">
            <v>0</v>
          </cell>
          <cell r="T46">
            <v>7</v>
          </cell>
          <cell r="U46">
            <v>13019</v>
          </cell>
          <cell r="V46">
            <v>96.3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0"/>
  <sheetViews>
    <sheetView zoomScalePageLayoutView="0" workbookViewId="0" topLeftCell="A1">
      <pane xSplit="5" ySplit="2" topLeftCell="BK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U44" sqref="BU44"/>
    </sheetView>
  </sheetViews>
  <sheetFormatPr defaultColWidth="9.140625" defaultRowHeight="12.75"/>
  <cols>
    <col min="2" max="2" width="17.8515625" style="10" bestFit="1" customWidth="1"/>
    <col min="3" max="3" width="22.00390625" style="10" bestFit="1" customWidth="1"/>
    <col min="4" max="4" width="17.8515625" style="47" customWidth="1"/>
    <col min="15" max="15" width="9.7109375" style="0" customWidth="1"/>
    <col min="17" max="17" width="10.140625" style="0" customWidth="1"/>
    <col min="20" max="20" width="10.140625" style="0" customWidth="1"/>
    <col min="23" max="23" width="11.421875" style="0" customWidth="1"/>
    <col min="26" max="26" width="11.140625" style="0" customWidth="1"/>
    <col min="29" max="29" width="12.7109375" style="0" customWidth="1"/>
  </cols>
  <sheetData>
    <row r="1" spans="1:68" ht="15">
      <c r="A1" s="39"/>
      <c r="B1" s="40"/>
      <c r="C1" s="40"/>
      <c r="D1" s="46"/>
      <c r="E1" s="41"/>
      <c r="F1" s="61" t="s">
        <v>104</v>
      </c>
      <c r="G1" s="62"/>
      <c r="H1" s="62"/>
      <c r="I1" s="61" t="s">
        <v>105</v>
      </c>
      <c r="J1" s="62"/>
      <c r="K1" s="62"/>
      <c r="L1" s="61" t="s">
        <v>106</v>
      </c>
      <c r="M1" s="62"/>
      <c r="N1" s="62"/>
      <c r="O1" s="61" t="s">
        <v>0</v>
      </c>
      <c r="P1" s="62"/>
      <c r="Q1" s="62"/>
      <c r="R1" s="61" t="s">
        <v>1</v>
      </c>
      <c r="S1" s="61"/>
      <c r="T1" s="61"/>
      <c r="U1" s="61" t="s">
        <v>2</v>
      </c>
      <c r="V1" s="61"/>
      <c r="W1" s="61"/>
      <c r="X1" s="61" t="s">
        <v>3</v>
      </c>
      <c r="Y1" s="61"/>
      <c r="Z1" s="61"/>
      <c r="AA1" s="61" t="s">
        <v>99</v>
      </c>
      <c r="AB1" s="61"/>
      <c r="AC1" s="61"/>
      <c r="AD1" s="61" t="s">
        <v>108</v>
      </c>
      <c r="AE1" s="61"/>
      <c r="AF1" s="61"/>
      <c r="AG1" s="61" t="s">
        <v>114</v>
      </c>
      <c r="AH1" s="61"/>
      <c r="AI1" s="61"/>
      <c r="AJ1" s="61" t="s">
        <v>174</v>
      </c>
      <c r="AK1" s="61"/>
      <c r="AL1" s="61"/>
      <c r="AM1" s="61" t="s">
        <v>176</v>
      </c>
      <c r="AN1" s="61"/>
      <c r="AO1" s="61"/>
      <c r="AP1" s="61" t="s">
        <v>181</v>
      </c>
      <c r="AQ1" s="61"/>
      <c r="AR1" s="61"/>
      <c r="AS1" s="61" t="s">
        <v>186</v>
      </c>
      <c r="AT1" s="61"/>
      <c r="AU1" s="61"/>
      <c r="AV1" s="61" t="s">
        <v>188</v>
      </c>
      <c r="AW1" s="61"/>
      <c r="AX1" s="61"/>
      <c r="AY1" s="61" t="s">
        <v>200</v>
      </c>
      <c r="AZ1" s="61"/>
      <c r="BA1" s="61"/>
      <c r="BB1" s="61" t="s">
        <v>208</v>
      </c>
      <c r="BC1" s="61"/>
      <c r="BD1" s="61"/>
      <c r="BE1" s="61" t="s">
        <v>209</v>
      </c>
      <c r="BF1" s="61"/>
      <c r="BG1" s="61"/>
      <c r="BH1" s="61" t="s">
        <v>207</v>
      </c>
      <c r="BI1" s="61"/>
      <c r="BJ1" s="61"/>
      <c r="BK1" s="61" t="s">
        <v>220</v>
      </c>
      <c r="BL1" s="61"/>
      <c r="BM1" s="61"/>
      <c r="BN1" s="61" t="s">
        <v>223</v>
      </c>
      <c r="BO1" s="61"/>
      <c r="BP1" s="61"/>
    </row>
    <row r="2" spans="1:68" ht="48">
      <c r="A2" s="12" t="s">
        <v>65</v>
      </c>
      <c r="B2" s="12" t="s">
        <v>66</v>
      </c>
      <c r="C2" s="2" t="s">
        <v>67</v>
      </c>
      <c r="D2" s="4" t="s">
        <v>162</v>
      </c>
      <c r="E2" s="2" t="s">
        <v>4</v>
      </c>
      <c r="F2" s="4" t="s">
        <v>5</v>
      </c>
      <c r="G2" s="4" t="s">
        <v>6</v>
      </c>
      <c r="H2" s="4" t="s">
        <v>7</v>
      </c>
      <c r="I2" s="4" t="s">
        <v>5</v>
      </c>
      <c r="J2" s="4" t="s">
        <v>6</v>
      </c>
      <c r="K2" s="4" t="s">
        <v>7</v>
      </c>
      <c r="L2" s="4" t="s">
        <v>5</v>
      </c>
      <c r="M2" s="4" t="s">
        <v>6</v>
      </c>
      <c r="N2" s="4" t="s">
        <v>7</v>
      </c>
      <c r="O2" s="4" t="s">
        <v>5</v>
      </c>
      <c r="P2" s="4" t="s">
        <v>6</v>
      </c>
      <c r="Q2" s="4" t="s">
        <v>7</v>
      </c>
      <c r="R2" s="4" t="s">
        <v>5</v>
      </c>
      <c r="S2" s="4" t="s">
        <v>6</v>
      </c>
      <c r="T2" s="4" t="s">
        <v>7</v>
      </c>
      <c r="U2" s="4" t="s">
        <v>5</v>
      </c>
      <c r="V2" s="4" t="s">
        <v>6</v>
      </c>
      <c r="W2" s="4" t="s">
        <v>7</v>
      </c>
      <c r="X2" s="4" t="s">
        <v>5</v>
      </c>
      <c r="Y2" s="4" t="s">
        <v>6</v>
      </c>
      <c r="Z2" s="4" t="s">
        <v>7</v>
      </c>
      <c r="AA2" s="4" t="s">
        <v>5</v>
      </c>
      <c r="AB2" s="4" t="s">
        <v>6</v>
      </c>
      <c r="AC2" s="4" t="s">
        <v>7</v>
      </c>
      <c r="AD2" s="4" t="s">
        <v>5</v>
      </c>
      <c r="AE2" s="4" t="s">
        <v>6</v>
      </c>
      <c r="AF2" s="4" t="s">
        <v>7</v>
      </c>
      <c r="AG2" s="4" t="s">
        <v>5</v>
      </c>
      <c r="AH2" s="4" t="s">
        <v>6</v>
      </c>
      <c r="AI2" s="4" t="s">
        <v>7</v>
      </c>
      <c r="AJ2" s="4" t="s">
        <v>5</v>
      </c>
      <c r="AK2" s="4" t="s">
        <v>6</v>
      </c>
      <c r="AL2" s="4" t="s">
        <v>7</v>
      </c>
      <c r="AM2" s="4" t="s">
        <v>5</v>
      </c>
      <c r="AN2" s="4" t="s">
        <v>6</v>
      </c>
      <c r="AO2" s="4" t="s">
        <v>7</v>
      </c>
      <c r="AP2" s="4" t="s">
        <v>5</v>
      </c>
      <c r="AQ2" s="4" t="s">
        <v>6</v>
      </c>
      <c r="AR2" s="4" t="s">
        <v>7</v>
      </c>
      <c r="AS2" s="4" t="s">
        <v>5</v>
      </c>
      <c r="AT2" s="4" t="s">
        <v>6</v>
      </c>
      <c r="AU2" s="4" t="s">
        <v>7</v>
      </c>
      <c r="AV2" s="4" t="s">
        <v>5</v>
      </c>
      <c r="AW2" s="4" t="s">
        <v>6</v>
      </c>
      <c r="AX2" s="4" t="s">
        <v>7</v>
      </c>
      <c r="AY2" s="4" t="s">
        <v>5</v>
      </c>
      <c r="AZ2" s="4" t="s">
        <v>6</v>
      </c>
      <c r="BA2" s="4" t="s">
        <v>7</v>
      </c>
      <c r="BB2" s="4" t="s">
        <v>5</v>
      </c>
      <c r="BC2" s="4" t="s">
        <v>6</v>
      </c>
      <c r="BD2" s="4" t="s">
        <v>7</v>
      </c>
      <c r="BE2" s="4" t="s">
        <v>5</v>
      </c>
      <c r="BF2" s="4" t="s">
        <v>6</v>
      </c>
      <c r="BG2" s="4" t="s">
        <v>7</v>
      </c>
      <c r="BH2" s="4" t="s">
        <v>5</v>
      </c>
      <c r="BI2" s="4" t="s">
        <v>6</v>
      </c>
      <c r="BJ2" s="4" t="s">
        <v>7</v>
      </c>
      <c r="BK2" s="4" t="s">
        <v>5</v>
      </c>
      <c r="BL2" s="4" t="s">
        <v>6</v>
      </c>
      <c r="BM2" s="4" t="s">
        <v>7</v>
      </c>
      <c r="BN2" s="4" t="s">
        <v>5</v>
      </c>
      <c r="BO2" s="4" t="s">
        <v>6</v>
      </c>
      <c r="BP2" s="4" t="s">
        <v>7</v>
      </c>
    </row>
    <row r="3" spans="1:68" ht="12.75">
      <c r="A3" s="1" t="s">
        <v>18</v>
      </c>
      <c r="B3" s="9" t="s">
        <v>18</v>
      </c>
      <c r="C3" s="9" t="s">
        <v>204</v>
      </c>
      <c r="D3" s="60" t="s">
        <v>206</v>
      </c>
      <c r="E3" s="5" t="s">
        <v>8</v>
      </c>
      <c r="F3" s="5" t="s">
        <v>9</v>
      </c>
      <c r="G3" s="5" t="s">
        <v>9</v>
      </c>
      <c r="H3" s="5" t="s">
        <v>9</v>
      </c>
      <c r="I3" s="5" t="s">
        <v>9</v>
      </c>
      <c r="J3" s="5" t="s">
        <v>9</v>
      </c>
      <c r="K3" s="5" t="s">
        <v>9</v>
      </c>
      <c r="L3" s="5" t="s">
        <v>9</v>
      </c>
      <c r="M3" s="5" t="s">
        <v>9</v>
      </c>
      <c r="N3" s="5" t="s">
        <v>9</v>
      </c>
      <c r="O3" s="5" t="s">
        <v>9</v>
      </c>
      <c r="P3" s="5" t="s">
        <v>9</v>
      </c>
      <c r="Q3" s="5" t="s">
        <v>9</v>
      </c>
      <c r="R3" s="5" t="s">
        <v>9</v>
      </c>
      <c r="S3" s="5" t="s">
        <v>9</v>
      </c>
      <c r="T3" s="5" t="s">
        <v>9</v>
      </c>
      <c r="U3" s="5" t="s">
        <v>9</v>
      </c>
      <c r="V3" s="5" t="s">
        <v>9</v>
      </c>
      <c r="W3" s="5" t="s">
        <v>9</v>
      </c>
      <c r="X3" s="5" t="s">
        <v>9</v>
      </c>
      <c r="Y3" s="5" t="s">
        <v>9</v>
      </c>
      <c r="Z3" s="5" t="s">
        <v>9</v>
      </c>
      <c r="AA3" s="5" t="s">
        <v>9</v>
      </c>
      <c r="AB3" s="5" t="s">
        <v>9</v>
      </c>
      <c r="AC3" s="5" t="s">
        <v>9</v>
      </c>
      <c r="AD3" s="5" t="s">
        <v>9</v>
      </c>
      <c r="AE3" s="5" t="s">
        <v>9</v>
      </c>
      <c r="AF3" s="5" t="s">
        <v>9</v>
      </c>
      <c r="AG3" s="5" t="s">
        <v>9</v>
      </c>
      <c r="AH3" s="5" t="s">
        <v>9</v>
      </c>
      <c r="AI3" s="5" t="s">
        <v>9</v>
      </c>
      <c r="AJ3" s="5" t="s">
        <v>9</v>
      </c>
      <c r="AK3" s="5" t="s">
        <v>9</v>
      </c>
      <c r="AL3" s="5" t="s">
        <v>9</v>
      </c>
      <c r="AM3" s="5" t="s">
        <v>9</v>
      </c>
      <c r="AN3" s="5" t="s">
        <v>9</v>
      </c>
      <c r="AO3" s="5" t="s">
        <v>9</v>
      </c>
      <c r="AP3" s="5" t="s">
        <v>9</v>
      </c>
      <c r="AQ3" s="5" t="s">
        <v>9</v>
      </c>
      <c r="AR3" s="5" t="s">
        <v>9</v>
      </c>
      <c r="AS3" s="5" t="s">
        <v>9</v>
      </c>
      <c r="AT3" s="5" t="s">
        <v>9</v>
      </c>
      <c r="AU3" s="5" t="s">
        <v>9</v>
      </c>
      <c r="AV3" s="5" t="s">
        <v>9</v>
      </c>
      <c r="AW3" s="5" t="s">
        <v>9</v>
      </c>
      <c r="AX3" s="5" t="s">
        <v>9</v>
      </c>
      <c r="AY3" s="5" t="s">
        <v>9</v>
      </c>
      <c r="AZ3" s="5" t="s">
        <v>9</v>
      </c>
      <c r="BA3" s="5" t="s">
        <v>9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f>VLOOKUP(D3,'[4]Gas'!$A$3:$V$46,6,FALSE)</f>
        <v>0</v>
      </c>
      <c r="BO3" s="6">
        <f>VLOOKUP(D3,'[4]Gas'!$A$3:$V$46,7,FALSE)</f>
        <v>0</v>
      </c>
      <c r="BP3" s="6">
        <f>VLOOKUP(D3,'[4]Gas'!$A$3:$V$46,8,FALSE)</f>
        <v>0</v>
      </c>
    </row>
    <row r="4" spans="1:68" ht="12.75">
      <c r="A4" s="1" t="s">
        <v>18</v>
      </c>
      <c r="B4" s="9" t="s">
        <v>18</v>
      </c>
      <c r="C4" s="9" t="s">
        <v>189</v>
      </c>
      <c r="D4" s="5" t="s">
        <v>117</v>
      </c>
      <c r="E4" s="5" t="s">
        <v>210</v>
      </c>
      <c r="F4" s="5" t="s">
        <v>9</v>
      </c>
      <c r="G4" s="5" t="s">
        <v>9</v>
      </c>
      <c r="H4" s="5" t="s">
        <v>9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9</v>
      </c>
      <c r="N4" s="5" t="s">
        <v>9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 t="s">
        <v>9</v>
      </c>
      <c r="BC4" s="6" t="s">
        <v>9</v>
      </c>
      <c r="BD4" s="6" t="s">
        <v>9</v>
      </c>
      <c r="BE4" s="6" t="s">
        <v>9</v>
      </c>
      <c r="BF4" s="6" t="s">
        <v>9</v>
      </c>
      <c r="BG4" s="6" t="s">
        <v>9</v>
      </c>
      <c r="BH4" s="6" t="s">
        <v>9</v>
      </c>
      <c r="BI4" s="6" t="s">
        <v>9</v>
      </c>
      <c r="BJ4" s="6" t="s">
        <v>9</v>
      </c>
      <c r="BK4" s="6" t="s">
        <v>9</v>
      </c>
      <c r="BL4" s="6" t="s">
        <v>9</v>
      </c>
      <c r="BM4" s="6" t="s">
        <v>9</v>
      </c>
      <c r="BN4" s="6" t="s">
        <v>9</v>
      </c>
      <c r="BO4" s="6" t="s">
        <v>9</v>
      </c>
      <c r="BP4" s="6" t="s">
        <v>9</v>
      </c>
    </row>
    <row r="5" spans="1:68" ht="12.75">
      <c r="A5" s="1" t="s">
        <v>18</v>
      </c>
      <c r="B5" s="9" t="s">
        <v>24</v>
      </c>
      <c r="C5" s="9" t="s">
        <v>113</v>
      </c>
      <c r="D5" s="5" t="s">
        <v>118</v>
      </c>
      <c r="E5" s="5" t="s">
        <v>211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 t="s">
        <v>9</v>
      </c>
      <c r="AK5" s="6" t="str">
        <f>VLOOKUP(D5,'[1]SO2, NO2, CO, O3'!$A$3:$H$44,8,FALSE)</f>
        <v>-</v>
      </c>
      <c r="AL5" s="6" t="s">
        <v>9</v>
      </c>
      <c r="AM5" s="6" t="s">
        <v>9</v>
      </c>
      <c r="AN5" s="6" t="s">
        <v>9</v>
      </c>
      <c r="AO5" s="6" t="s">
        <v>9</v>
      </c>
      <c r="AP5" s="6" t="s">
        <v>9</v>
      </c>
      <c r="AQ5" s="6" t="s">
        <v>9</v>
      </c>
      <c r="AR5" s="6" t="s">
        <v>9</v>
      </c>
      <c r="AS5" s="6" t="s">
        <v>9</v>
      </c>
      <c r="AT5" s="6" t="s">
        <v>9</v>
      </c>
      <c r="AU5" s="6" t="s">
        <v>9</v>
      </c>
      <c r="AV5" s="6" t="s">
        <v>9</v>
      </c>
      <c r="AW5" s="6" t="s">
        <v>9</v>
      </c>
      <c r="AX5" s="6" t="s">
        <v>9</v>
      </c>
      <c r="AY5" s="6" t="s">
        <v>9</v>
      </c>
      <c r="AZ5" s="6" t="s">
        <v>9</v>
      </c>
      <c r="BA5" s="6" t="s">
        <v>9</v>
      </c>
      <c r="BB5" s="6" t="s">
        <v>9</v>
      </c>
      <c r="BC5" s="6" t="s">
        <v>9</v>
      </c>
      <c r="BD5" s="6" t="s">
        <v>9</v>
      </c>
      <c r="BE5" s="6" t="s">
        <v>9</v>
      </c>
      <c r="BF5" s="6" t="s">
        <v>9</v>
      </c>
      <c r="BG5" s="6" t="s">
        <v>9</v>
      </c>
      <c r="BH5" s="6" t="s">
        <v>9</v>
      </c>
      <c r="BI5" s="6" t="s">
        <v>9</v>
      </c>
      <c r="BJ5" s="6" t="s">
        <v>9</v>
      </c>
      <c r="BK5" s="6" t="s">
        <v>9</v>
      </c>
      <c r="BL5" s="6" t="s">
        <v>9</v>
      </c>
      <c r="BM5" s="6" t="s">
        <v>9</v>
      </c>
      <c r="BN5" s="6" t="s">
        <v>9</v>
      </c>
      <c r="BO5" s="6" t="s">
        <v>9</v>
      </c>
      <c r="BP5" s="6" t="s">
        <v>9</v>
      </c>
    </row>
    <row r="6" spans="1:68" ht="12.75">
      <c r="A6" s="9" t="s">
        <v>18</v>
      </c>
      <c r="B6" s="9" t="s">
        <v>35</v>
      </c>
      <c r="C6" s="9" t="s">
        <v>35</v>
      </c>
      <c r="D6" s="5" t="s">
        <v>119</v>
      </c>
      <c r="E6" s="5" t="s">
        <v>212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5" t="s">
        <v>9</v>
      </c>
      <c r="L6" s="5" t="s">
        <v>9</v>
      </c>
      <c r="M6" s="5" t="s">
        <v>9</v>
      </c>
      <c r="N6" s="5" t="s">
        <v>9</v>
      </c>
      <c r="O6" s="5" t="s">
        <v>9</v>
      </c>
      <c r="P6" s="5" t="s">
        <v>9</v>
      </c>
      <c r="Q6" s="5" t="s">
        <v>9</v>
      </c>
      <c r="R6" s="5" t="s">
        <v>9</v>
      </c>
      <c r="S6" s="5" t="s">
        <v>9</v>
      </c>
      <c r="T6" s="5" t="s">
        <v>9</v>
      </c>
      <c r="U6" s="5">
        <v>0</v>
      </c>
      <c r="V6" s="5">
        <v>0</v>
      </c>
      <c r="W6" s="5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 t="s">
        <v>9</v>
      </c>
      <c r="AK6" s="6" t="str">
        <f>VLOOKUP(D6,'[1]SO2, NO2, CO, O3'!$A$3:$H$44,8,FALSE)</f>
        <v>-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6" t="s">
        <v>9</v>
      </c>
      <c r="BD6" s="6" t="s">
        <v>9</v>
      </c>
      <c r="BE6" s="6" t="s">
        <v>9</v>
      </c>
      <c r="BF6" s="6" t="s">
        <v>9</v>
      </c>
      <c r="BG6" s="6" t="s">
        <v>9</v>
      </c>
      <c r="BH6" s="6" t="s">
        <v>9</v>
      </c>
      <c r="BI6" s="6" t="s">
        <v>9</v>
      </c>
      <c r="BJ6" s="6" t="s">
        <v>9</v>
      </c>
      <c r="BK6" s="6" t="s">
        <v>9</v>
      </c>
      <c r="BL6" s="6" t="s">
        <v>9</v>
      </c>
      <c r="BM6" s="6" t="s">
        <v>9</v>
      </c>
      <c r="BN6" s="6" t="s">
        <v>9</v>
      </c>
      <c r="BO6" s="6" t="s">
        <v>9</v>
      </c>
      <c r="BP6" s="6" t="s">
        <v>9</v>
      </c>
    </row>
    <row r="7" spans="1:68" ht="12.75">
      <c r="A7" s="1" t="s">
        <v>30</v>
      </c>
      <c r="B7" s="9" t="s">
        <v>58</v>
      </c>
      <c r="C7" s="9" t="s">
        <v>59</v>
      </c>
      <c r="D7" s="5" t="s">
        <v>120</v>
      </c>
      <c r="E7" s="5" t="s">
        <v>213</v>
      </c>
      <c r="F7" s="5" t="s">
        <v>9</v>
      </c>
      <c r="G7" s="5" t="s">
        <v>9</v>
      </c>
      <c r="H7" s="5" t="s">
        <v>9</v>
      </c>
      <c r="I7" s="5" t="s">
        <v>9</v>
      </c>
      <c r="J7" s="5" t="s">
        <v>9</v>
      </c>
      <c r="K7" s="5" t="s">
        <v>9</v>
      </c>
      <c r="L7" s="5" t="s">
        <v>9</v>
      </c>
      <c r="M7" s="5" t="s">
        <v>9</v>
      </c>
      <c r="N7" s="5" t="s">
        <v>9</v>
      </c>
      <c r="O7" s="5" t="s">
        <v>9</v>
      </c>
      <c r="P7" s="5" t="s">
        <v>9</v>
      </c>
      <c r="Q7" s="5" t="s">
        <v>9</v>
      </c>
      <c r="R7" s="5" t="s">
        <v>9</v>
      </c>
      <c r="S7" s="5" t="s">
        <v>9</v>
      </c>
      <c r="T7" s="5" t="s">
        <v>9</v>
      </c>
      <c r="U7" s="5" t="s">
        <v>9</v>
      </c>
      <c r="V7" s="5" t="s">
        <v>9</v>
      </c>
      <c r="W7" s="5" t="s">
        <v>9</v>
      </c>
      <c r="X7" s="11">
        <v>0</v>
      </c>
      <c r="Y7" s="11">
        <v>0</v>
      </c>
      <c r="Z7" s="11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 t="s">
        <v>9</v>
      </c>
      <c r="AK7" s="6" t="str">
        <f>VLOOKUP(D7,'[1]SO2, NO2, CO, O3'!$A$3:$H$44,8,FALSE)</f>
        <v>-</v>
      </c>
      <c r="AL7" s="6" t="s">
        <v>9</v>
      </c>
      <c r="AM7" s="6" t="s">
        <v>9</v>
      </c>
      <c r="AN7" s="6" t="s">
        <v>9</v>
      </c>
      <c r="AO7" s="6" t="s">
        <v>9</v>
      </c>
      <c r="AP7" s="6" t="s">
        <v>9</v>
      </c>
      <c r="AQ7" s="6" t="s">
        <v>9</v>
      </c>
      <c r="AR7" s="6" t="s">
        <v>9</v>
      </c>
      <c r="AS7" s="6" t="s">
        <v>9</v>
      </c>
      <c r="AT7" s="6" t="s">
        <v>9</v>
      </c>
      <c r="AU7" s="6" t="s">
        <v>9</v>
      </c>
      <c r="AV7" s="6" t="s">
        <v>9</v>
      </c>
      <c r="AW7" s="6" t="s">
        <v>9</v>
      </c>
      <c r="AX7" s="6" t="s">
        <v>9</v>
      </c>
      <c r="AY7" s="6" t="s">
        <v>9</v>
      </c>
      <c r="AZ7" s="6" t="s">
        <v>9</v>
      </c>
      <c r="BA7" s="6" t="s">
        <v>9</v>
      </c>
      <c r="BB7" s="6" t="s">
        <v>9</v>
      </c>
      <c r="BC7" s="6" t="s">
        <v>9</v>
      </c>
      <c r="BD7" s="6" t="s">
        <v>9</v>
      </c>
      <c r="BE7" s="6" t="s">
        <v>9</v>
      </c>
      <c r="BF7" s="6" t="s">
        <v>9</v>
      </c>
      <c r="BG7" s="6" t="s">
        <v>9</v>
      </c>
      <c r="BH7" s="6" t="s">
        <v>9</v>
      </c>
      <c r="BI7" s="6" t="s">
        <v>9</v>
      </c>
      <c r="BJ7" s="6" t="s">
        <v>9</v>
      </c>
      <c r="BK7" s="6" t="s">
        <v>9</v>
      </c>
      <c r="BL7" s="6" t="s">
        <v>9</v>
      </c>
      <c r="BM7" s="6" t="s">
        <v>9</v>
      </c>
      <c r="BN7" s="6" t="s">
        <v>9</v>
      </c>
      <c r="BO7" s="6" t="s">
        <v>9</v>
      </c>
      <c r="BP7" s="6" t="s">
        <v>9</v>
      </c>
    </row>
    <row r="8" spans="1:68" ht="12.75">
      <c r="A8" s="1" t="s">
        <v>30</v>
      </c>
      <c r="B8" s="9" t="s">
        <v>23</v>
      </c>
      <c r="C8" s="9" t="s">
        <v>23</v>
      </c>
      <c r="D8" s="5" t="s">
        <v>121</v>
      </c>
      <c r="E8" s="5" t="s">
        <v>95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f>VLOOKUP(D8,'[4]Gas'!$A$3:$V$46,6,FALSE)</f>
        <v>0</v>
      </c>
      <c r="BO8" s="6">
        <f>VLOOKUP(D8,'[4]Gas'!$A$3:$V$46,7,FALSE)</f>
        <v>0</v>
      </c>
      <c r="BP8" s="6">
        <f>VLOOKUP(D8,'[4]Gas'!$A$3:$V$46,8,FALSE)</f>
        <v>0</v>
      </c>
    </row>
    <row r="9" spans="1:68" ht="12.75">
      <c r="A9" s="1" t="s">
        <v>30</v>
      </c>
      <c r="B9" s="9" t="s">
        <v>28</v>
      </c>
      <c r="C9" s="9" t="s">
        <v>28</v>
      </c>
      <c r="D9" s="5" t="s">
        <v>122</v>
      </c>
      <c r="E9" s="5" t="s">
        <v>96</v>
      </c>
      <c r="F9" s="5" t="s">
        <v>9</v>
      </c>
      <c r="G9" s="5" t="s">
        <v>9</v>
      </c>
      <c r="H9" s="5" t="s">
        <v>9</v>
      </c>
      <c r="I9" s="5" t="s">
        <v>9</v>
      </c>
      <c r="J9" s="5" t="s">
        <v>9</v>
      </c>
      <c r="K9" s="5" t="s">
        <v>9</v>
      </c>
      <c r="L9" s="5" t="s">
        <v>9</v>
      </c>
      <c r="M9" s="5" t="s">
        <v>9</v>
      </c>
      <c r="N9" s="5" t="s">
        <v>9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" t="s">
        <v>9</v>
      </c>
      <c r="V9" s="6" t="s">
        <v>9</v>
      </c>
      <c r="W9" s="6" t="s">
        <v>9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 t="s">
        <v>9</v>
      </c>
      <c r="AK9" s="6" t="s">
        <v>9</v>
      </c>
      <c r="AL9" s="6" t="s">
        <v>9</v>
      </c>
      <c r="AM9" s="6" t="s">
        <v>9</v>
      </c>
      <c r="AN9" s="6" t="s">
        <v>9</v>
      </c>
      <c r="AO9" s="6" t="s">
        <v>9</v>
      </c>
      <c r="AP9" s="6" t="s">
        <v>9</v>
      </c>
      <c r="AQ9" s="6" t="s">
        <v>9</v>
      </c>
      <c r="AR9" s="6" t="s">
        <v>9</v>
      </c>
      <c r="AS9" s="6" t="s">
        <v>9</v>
      </c>
      <c r="AT9" s="6" t="s">
        <v>9</v>
      </c>
      <c r="AU9" s="6" t="s">
        <v>9</v>
      </c>
      <c r="AV9" s="6" t="s">
        <v>9</v>
      </c>
      <c r="AW9" s="6" t="s">
        <v>9</v>
      </c>
      <c r="AX9" s="6" t="s">
        <v>9</v>
      </c>
      <c r="AY9" s="6" t="s">
        <v>9</v>
      </c>
      <c r="AZ9" s="6" t="s">
        <v>9</v>
      </c>
      <c r="BA9" s="6" t="s">
        <v>9</v>
      </c>
      <c r="BB9" s="6" t="s">
        <v>9</v>
      </c>
      <c r="BC9" s="6" t="s">
        <v>9</v>
      </c>
      <c r="BD9" s="6" t="s">
        <v>9</v>
      </c>
      <c r="BE9" s="6" t="s">
        <v>9</v>
      </c>
      <c r="BF9" s="6" t="s">
        <v>9</v>
      </c>
      <c r="BG9" s="6" t="s">
        <v>9</v>
      </c>
      <c r="BH9" s="6" t="s">
        <v>9</v>
      </c>
      <c r="BI9" s="6" t="s">
        <v>9</v>
      </c>
      <c r="BJ9" s="6" t="s">
        <v>9</v>
      </c>
      <c r="BK9" s="6" t="s">
        <v>9</v>
      </c>
      <c r="BL9" s="6" t="s">
        <v>9</v>
      </c>
      <c r="BM9" s="6" t="s">
        <v>9</v>
      </c>
      <c r="BN9" s="6" t="s">
        <v>9</v>
      </c>
      <c r="BO9" s="6" t="s">
        <v>9</v>
      </c>
      <c r="BP9" s="6" t="s">
        <v>9</v>
      </c>
    </row>
    <row r="10" spans="1:68" ht="12.75">
      <c r="A10" s="9" t="s">
        <v>30</v>
      </c>
      <c r="B10" s="9" t="s">
        <v>30</v>
      </c>
      <c r="C10" s="9" t="s">
        <v>31</v>
      </c>
      <c r="D10" s="5" t="s">
        <v>123</v>
      </c>
      <c r="E10" s="5" t="s">
        <v>100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6" t="s">
        <v>9</v>
      </c>
      <c r="V10" s="6" t="s">
        <v>9</v>
      </c>
      <c r="W10" s="6" t="s">
        <v>9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f>VLOOKUP(D10,'[4]Gas'!$A$3:$V$46,6,FALSE)</f>
        <v>0</v>
      </c>
      <c r="BO10" s="6">
        <f>VLOOKUP(D10,'[4]Gas'!$A$3:$V$46,7,FALSE)</f>
        <v>0</v>
      </c>
      <c r="BP10" s="6">
        <f>VLOOKUP(D10,'[4]Gas'!$A$3:$V$46,8,FALSE)</f>
        <v>0</v>
      </c>
    </row>
    <row r="11" spans="1:68" ht="12.75">
      <c r="A11" s="9" t="s">
        <v>30</v>
      </c>
      <c r="B11" s="9" t="s">
        <v>30</v>
      </c>
      <c r="C11" s="9" t="s">
        <v>32</v>
      </c>
      <c r="D11" s="5" t="s">
        <v>124</v>
      </c>
      <c r="E11" s="5" t="s">
        <v>210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5" t="str">
        <f>VLOOKUP($D11,'[2]Gas'!$A$3:$H$43,6,FALSE)</f>
        <v>-</v>
      </c>
      <c r="AN11" s="5" t="str">
        <f>VLOOKUP($D11,'[2]Gas'!$A$3:$H$43,7,FALSE)</f>
        <v>-</v>
      </c>
      <c r="AO11" s="5" t="str">
        <f>VLOOKUP($D11,'[2]Gas'!$A$3:$H$43,8,FALSE)</f>
        <v>-</v>
      </c>
      <c r="AP11" s="5" t="str">
        <f>VLOOKUP($D11,'[2]Gas'!$A$3:$H$43,6,FALSE)</f>
        <v>-</v>
      </c>
      <c r="AQ11" s="5" t="str">
        <f>VLOOKUP($D11,'[2]Gas'!$A$3:$H$43,7,FALSE)</f>
        <v>-</v>
      </c>
      <c r="AR11" s="5" t="str">
        <f>VLOOKUP($D11,'[2]Gas'!$A$3:$H$43,8,FALSE)</f>
        <v>-</v>
      </c>
      <c r="AS11" s="5" t="s">
        <v>9</v>
      </c>
      <c r="AT11" s="5" t="s">
        <v>9</v>
      </c>
      <c r="AU11" s="5" t="s">
        <v>9</v>
      </c>
      <c r="AV11" s="6" t="s">
        <v>9</v>
      </c>
      <c r="AW11" s="6" t="s">
        <v>9</v>
      </c>
      <c r="AX11" s="6" t="s">
        <v>9</v>
      </c>
      <c r="AY11" s="6" t="s">
        <v>9</v>
      </c>
      <c r="AZ11" s="6" t="s">
        <v>9</v>
      </c>
      <c r="BA11" s="6" t="s">
        <v>9</v>
      </c>
      <c r="BB11" s="6" t="s">
        <v>9</v>
      </c>
      <c r="BC11" s="6" t="s">
        <v>9</v>
      </c>
      <c r="BD11" s="6" t="s">
        <v>9</v>
      </c>
      <c r="BE11" s="6" t="s">
        <v>9</v>
      </c>
      <c r="BF11" s="6" t="s">
        <v>9</v>
      </c>
      <c r="BG11" s="6" t="s">
        <v>9</v>
      </c>
      <c r="BH11" s="6" t="s">
        <v>9</v>
      </c>
      <c r="BI11" s="6" t="s">
        <v>9</v>
      </c>
      <c r="BJ11" s="6" t="s">
        <v>9</v>
      </c>
      <c r="BK11" s="6" t="s">
        <v>9</v>
      </c>
      <c r="BL11" s="6" t="s">
        <v>9</v>
      </c>
      <c r="BM11" s="6" t="s">
        <v>9</v>
      </c>
      <c r="BN11" s="6" t="s">
        <v>9</v>
      </c>
      <c r="BO11" s="6" t="s">
        <v>9</v>
      </c>
      <c r="BP11" s="6" t="s">
        <v>9</v>
      </c>
    </row>
    <row r="12" spans="1:68" ht="12.75">
      <c r="A12" s="9" t="s">
        <v>30</v>
      </c>
      <c r="B12" s="9" t="s">
        <v>30</v>
      </c>
      <c r="C12" s="9" t="s">
        <v>33</v>
      </c>
      <c r="D12" s="5">
        <v>99902</v>
      </c>
      <c r="E12" s="5" t="s">
        <v>8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6" t="s">
        <v>9</v>
      </c>
      <c r="V12" s="6" t="s">
        <v>9</v>
      </c>
      <c r="W12" s="6" t="s">
        <v>9</v>
      </c>
      <c r="X12" s="5">
        <v>0</v>
      </c>
      <c r="Y12" s="5">
        <v>0</v>
      </c>
      <c r="Z12" s="5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f>VLOOKUP(D12,'[4]Gas'!$A$3:$V$46,6,FALSE)</f>
        <v>0</v>
      </c>
      <c r="BO12" s="6">
        <f>VLOOKUP(D12,'[4]Gas'!$A$3:$V$46,7,FALSE)</f>
        <v>0</v>
      </c>
      <c r="BP12" s="6">
        <f>VLOOKUP(D12,'[4]Gas'!$A$3:$V$46,8,FALSE)</f>
        <v>0</v>
      </c>
    </row>
    <row r="13" spans="1:68" ht="12.75">
      <c r="A13" s="9" t="s">
        <v>30</v>
      </c>
      <c r="B13" s="9" t="s">
        <v>30</v>
      </c>
      <c r="C13" s="9" t="s">
        <v>34</v>
      </c>
      <c r="D13" s="5">
        <v>99903</v>
      </c>
      <c r="E13" s="5" t="s">
        <v>8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f>VLOOKUP(D13,'[4]Gas'!$A$3:$V$46,6,FALSE)</f>
        <v>0</v>
      </c>
      <c r="BO13" s="6">
        <f>VLOOKUP(D13,'[4]Gas'!$A$3:$V$46,7,FALSE)</f>
        <v>0</v>
      </c>
      <c r="BP13" s="6">
        <f>VLOOKUP(D13,'[4]Gas'!$A$3:$V$46,8,FALSE)</f>
        <v>0</v>
      </c>
    </row>
    <row r="14" spans="1:68" ht="12.75">
      <c r="A14" s="9" t="s">
        <v>30</v>
      </c>
      <c r="B14" s="9" t="s">
        <v>112</v>
      </c>
      <c r="C14" s="9" t="s">
        <v>112</v>
      </c>
      <c r="D14" s="5" t="s">
        <v>125</v>
      </c>
      <c r="E14" s="5" t="s">
        <v>213</v>
      </c>
      <c r="F14" s="5" t="s">
        <v>9</v>
      </c>
      <c r="G14" s="5" t="s">
        <v>9</v>
      </c>
      <c r="H14" s="5" t="s">
        <v>9</v>
      </c>
      <c r="I14" s="5" t="s">
        <v>9</v>
      </c>
      <c r="J14" s="5" t="s">
        <v>9</v>
      </c>
      <c r="K14" s="5" t="s">
        <v>9</v>
      </c>
      <c r="L14" s="5" t="s">
        <v>9</v>
      </c>
      <c r="M14" s="5" t="s">
        <v>9</v>
      </c>
      <c r="N14" s="5" t="s">
        <v>9</v>
      </c>
      <c r="O14" s="5" t="s">
        <v>9</v>
      </c>
      <c r="P14" s="5" t="s">
        <v>9</v>
      </c>
      <c r="Q14" s="5" t="s">
        <v>9</v>
      </c>
      <c r="R14" s="5" t="s">
        <v>9</v>
      </c>
      <c r="S14" s="5" t="s">
        <v>9</v>
      </c>
      <c r="T14" s="5" t="s">
        <v>9</v>
      </c>
      <c r="U14" s="5" t="s">
        <v>9</v>
      </c>
      <c r="V14" s="5" t="s">
        <v>9</v>
      </c>
      <c r="W14" s="5" t="s">
        <v>9</v>
      </c>
      <c r="X14" s="5" t="s">
        <v>9</v>
      </c>
      <c r="Y14" s="5" t="s">
        <v>9</v>
      </c>
      <c r="Z14" s="5" t="s">
        <v>9</v>
      </c>
      <c r="AA14" s="5" t="s">
        <v>9</v>
      </c>
      <c r="AB14" s="5" t="s">
        <v>9</v>
      </c>
      <c r="AC14" s="5" t="s">
        <v>9</v>
      </c>
      <c r="AD14" s="6" t="s">
        <v>9</v>
      </c>
      <c r="AE14" s="6" t="s">
        <v>9</v>
      </c>
      <c r="AF14" s="6" t="s">
        <v>9</v>
      </c>
      <c r="AG14" s="6" t="s">
        <v>9</v>
      </c>
      <c r="AH14" s="6" t="s">
        <v>9</v>
      </c>
      <c r="AI14" s="6" t="s">
        <v>9</v>
      </c>
      <c r="AJ14" s="6" t="s">
        <v>175</v>
      </c>
      <c r="AK14" s="6" t="s">
        <v>175</v>
      </c>
      <c r="AL14" s="6" t="s">
        <v>9</v>
      </c>
      <c r="AM14" s="6" t="s">
        <v>175</v>
      </c>
      <c r="AN14" s="6" t="s">
        <v>175</v>
      </c>
      <c r="AO14" s="6" t="s">
        <v>9</v>
      </c>
      <c r="AP14" s="6" t="s">
        <v>9</v>
      </c>
      <c r="AQ14" s="6" t="s">
        <v>9</v>
      </c>
      <c r="AR14" s="6" t="s">
        <v>9</v>
      </c>
      <c r="AS14" s="6" t="s">
        <v>9</v>
      </c>
      <c r="AT14" s="6" t="s">
        <v>9</v>
      </c>
      <c r="AU14" s="6" t="s">
        <v>9</v>
      </c>
      <c r="AV14" s="6" t="s">
        <v>9</v>
      </c>
      <c r="AW14" s="6" t="s">
        <v>9</v>
      </c>
      <c r="AX14" s="6" t="s">
        <v>9</v>
      </c>
      <c r="AY14" s="6" t="s">
        <v>9</v>
      </c>
      <c r="AZ14" s="6" t="s">
        <v>9</v>
      </c>
      <c r="BA14" s="6" t="s">
        <v>9</v>
      </c>
      <c r="BB14" s="6" t="s">
        <v>9</v>
      </c>
      <c r="BC14" s="6" t="s">
        <v>9</v>
      </c>
      <c r="BD14" s="6" t="s">
        <v>9</v>
      </c>
      <c r="BE14" s="6" t="s">
        <v>9</v>
      </c>
      <c r="BF14" s="6" t="s">
        <v>9</v>
      </c>
      <c r="BG14" s="6" t="s">
        <v>9</v>
      </c>
      <c r="BH14" s="6" t="s">
        <v>9</v>
      </c>
      <c r="BI14" s="6" t="s">
        <v>9</v>
      </c>
      <c r="BJ14" s="6" t="s">
        <v>9</v>
      </c>
      <c r="BK14" s="6" t="s">
        <v>9</v>
      </c>
      <c r="BL14" s="6" t="s">
        <v>9</v>
      </c>
      <c r="BM14" s="6" t="s">
        <v>9</v>
      </c>
      <c r="BN14" s="6" t="s">
        <v>9</v>
      </c>
      <c r="BO14" s="6" t="s">
        <v>9</v>
      </c>
      <c r="BP14" s="6" t="s">
        <v>9</v>
      </c>
    </row>
    <row r="15" spans="1:68" ht="12.75">
      <c r="A15" s="1" t="s">
        <v>38</v>
      </c>
      <c r="B15" s="9" t="s">
        <v>17</v>
      </c>
      <c r="C15" s="9" t="s">
        <v>17</v>
      </c>
      <c r="D15" s="5" t="s">
        <v>126</v>
      </c>
      <c r="E15" s="5" t="s">
        <v>210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11">
        <v>0</v>
      </c>
      <c r="Y15" s="11">
        <v>0</v>
      </c>
      <c r="Z15" s="11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 t="s">
        <v>9</v>
      </c>
      <c r="AK15" s="6" t="s">
        <v>9</v>
      </c>
      <c r="AL15" s="6" t="s">
        <v>9</v>
      </c>
      <c r="AM15" s="6" t="s">
        <v>9</v>
      </c>
      <c r="AN15" s="6" t="s">
        <v>9</v>
      </c>
      <c r="AO15" s="6" t="s">
        <v>9</v>
      </c>
      <c r="AP15" s="6" t="s">
        <v>9</v>
      </c>
      <c r="AQ15" s="6" t="s">
        <v>9</v>
      </c>
      <c r="AR15" s="6" t="s">
        <v>9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f>VLOOKUP(D15,'[4]Gas'!$A$3:$V$46,6,FALSE)</f>
        <v>0</v>
      </c>
      <c r="BO15" s="6">
        <f>VLOOKUP(D15,'[4]Gas'!$A$3:$V$46,7,FALSE)</f>
        <v>0</v>
      </c>
      <c r="BP15" s="6">
        <f>VLOOKUP(D15,'[4]Gas'!$A$3:$V$46,8,FALSE)</f>
        <v>0</v>
      </c>
    </row>
    <row r="16" spans="1:68" ht="12.75">
      <c r="A16" s="1" t="s">
        <v>38</v>
      </c>
      <c r="B16" s="9" t="s">
        <v>21</v>
      </c>
      <c r="C16" s="9" t="s">
        <v>21</v>
      </c>
      <c r="D16" s="5" t="s">
        <v>127</v>
      </c>
      <c r="E16" s="5" t="s">
        <v>212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11">
        <v>0</v>
      </c>
      <c r="Y16" s="11">
        <v>0</v>
      </c>
      <c r="Z16" s="11">
        <v>0</v>
      </c>
      <c r="AA16" s="6">
        <v>0</v>
      </c>
      <c r="AB16" s="6">
        <v>0</v>
      </c>
      <c r="AC16" s="6">
        <v>0</v>
      </c>
      <c r="AD16" s="6" t="s">
        <v>9</v>
      </c>
      <c r="AE16" s="6" t="s">
        <v>9</v>
      </c>
      <c r="AF16" s="6" t="s">
        <v>9</v>
      </c>
      <c r="AG16" s="6" t="s">
        <v>9</v>
      </c>
      <c r="AH16" s="6" t="s">
        <v>9</v>
      </c>
      <c r="AI16" s="6" t="s">
        <v>9</v>
      </c>
      <c r="AJ16" s="6" t="s">
        <v>9</v>
      </c>
      <c r="AK16" s="6" t="s">
        <v>9</v>
      </c>
      <c r="AL16" s="6" t="s">
        <v>9</v>
      </c>
      <c r="AM16" s="6" t="s">
        <v>9</v>
      </c>
      <c r="AN16" s="6" t="s">
        <v>9</v>
      </c>
      <c r="AO16" s="6" t="s">
        <v>9</v>
      </c>
      <c r="AP16" s="6" t="s">
        <v>9</v>
      </c>
      <c r="AQ16" s="6" t="s">
        <v>9</v>
      </c>
      <c r="AR16" s="6" t="s">
        <v>9</v>
      </c>
      <c r="AS16" s="6" t="s">
        <v>9</v>
      </c>
      <c r="AT16" s="6" t="s">
        <v>9</v>
      </c>
      <c r="AU16" s="6" t="s">
        <v>9</v>
      </c>
      <c r="AV16" s="6" t="s">
        <v>9</v>
      </c>
      <c r="AW16" s="6" t="s">
        <v>9</v>
      </c>
      <c r="AX16" s="6" t="s">
        <v>9</v>
      </c>
      <c r="AY16" s="6" t="s">
        <v>9</v>
      </c>
      <c r="AZ16" s="6" t="s">
        <v>9</v>
      </c>
      <c r="BA16" s="6" t="s">
        <v>9</v>
      </c>
      <c r="BB16" s="6" t="s">
        <v>9</v>
      </c>
      <c r="BC16" s="6" t="s">
        <v>9</v>
      </c>
      <c r="BD16" s="6" t="s">
        <v>9</v>
      </c>
      <c r="BE16" s="6" t="s">
        <v>9</v>
      </c>
      <c r="BF16" s="6" t="s">
        <v>9</v>
      </c>
      <c r="BG16" s="6" t="s">
        <v>9</v>
      </c>
      <c r="BH16" s="6" t="s">
        <v>9</v>
      </c>
      <c r="BI16" s="6" t="s">
        <v>9</v>
      </c>
      <c r="BJ16" s="6" t="s">
        <v>9</v>
      </c>
      <c r="BK16" s="6" t="s">
        <v>9</v>
      </c>
      <c r="BL16" s="6" t="s">
        <v>9</v>
      </c>
      <c r="BM16" s="6" t="s">
        <v>9</v>
      </c>
      <c r="BN16" s="6" t="s">
        <v>9</v>
      </c>
      <c r="BO16" s="6" t="s">
        <v>9</v>
      </c>
      <c r="BP16" s="6" t="s">
        <v>9</v>
      </c>
    </row>
    <row r="17" spans="1:68" ht="12.75">
      <c r="A17" s="9" t="s">
        <v>38</v>
      </c>
      <c r="B17" s="9" t="s">
        <v>36</v>
      </c>
      <c r="C17" s="9" t="s">
        <v>37</v>
      </c>
      <c r="D17" s="5" t="s">
        <v>128</v>
      </c>
      <c r="E17" s="5" t="s">
        <v>212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11">
        <v>0</v>
      </c>
      <c r="Y17" s="11">
        <v>0</v>
      </c>
      <c r="Z17" s="11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5" t="s">
        <v>9</v>
      </c>
      <c r="AQ17" s="6" t="s">
        <v>9</v>
      </c>
      <c r="AR17" s="6" t="s">
        <v>9</v>
      </c>
      <c r="AS17" s="5" t="s">
        <v>9</v>
      </c>
      <c r="AT17" s="6" t="s">
        <v>9</v>
      </c>
      <c r="AU17" s="6" t="s">
        <v>9</v>
      </c>
      <c r="AV17" s="6" t="s">
        <v>9</v>
      </c>
      <c r="AW17" s="6" t="s">
        <v>9</v>
      </c>
      <c r="AX17" s="6" t="s">
        <v>9</v>
      </c>
      <c r="AY17" s="6" t="s">
        <v>9</v>
      </c>
      <c r="AZ17" s="6" t="s">
        <v>9</v>
      </c>
      <c r="BA17" s="6" t="s">
        <v>9</v>
      </c>
      <c r="BB17" s="6" t="s">
        <v>9</v>
      </c>
      <c r="BC17" s="6" t="s">
        <v>9</v>
      </c>
      <c r="BD17" s="6" t="s">
        <v>9</v>
      </c>
      <c r="BE17" s="6" t="s">
        <v>9</v>
      </c>
      <c r="BF17" s="6" t="s">
        <v>9</v>
      </c>
      <c r="BG17" s="6" t="s">
        <v>9</v>
      </c>
      <c r="BH17" s="6" t="s">
        <v>9</v>
      </c>
      <c r="BI17" s="6" t="s">
        <v>9</v>
      </c>
      <c r="BJ17" s="6" t="s">
        <v>9</v>
      </c>
      <c r="BK17" s="6" t="s">
        <v>9</v>
      </c>
      <c r="BL17" s="6" t="s">
        <v>9</v>
      </c>
      <c r="BM17" s="6" t="s">
        <v>9</v>
      </c>
      <c r="BN17" s="6" t="s">
        <v>9</v>
      </c>
      <c r="BO17" s="6" t="s">
        <v>9</v>
      </c>
      <c r="BP17" s="6" t="s">
        <v>9</v>
      </c>
    </row>
    <row r="18" spans="1:68" ht="12.75">
      <c r="A18" s="9" t="s">
        <v>38</v>
      </c>
      <c r="B18" s="9" t="s">
        <v>38</v>
      </c>
      <c r="C18" s="9" t="s">
        <v>190</v>
      </c>
      <c r="D18" s="5" t="s">
        <v>129</v>
      </c>
      <c r="E18" s="5" t="s">
        <v>8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11">
        <v>0</v>
      </c>
      <c r="Y18" s="11">
        <v>0</v>
      </c>
      <c r="Z18" s="11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f>VLOOKUP(D18,'[4]Gas'!$A$3:$V$46,6,FALSE)</f>
        <v>0</v>
      </c>
      <c r="BO18" s="6">
        <f>VLOOKUP(D18,'[4]Gas'!$A$3:$V$46,7,FALSE)</f>
        <v>0</v>
      </c>
      <c r="BP18" s="6">
        <f>VLOOKUP(D18,'[4]Gas'!$A$3:$V$46,8,FALSE)</f>
        <v>0</v>
      </c>
    </row>
    <row r="19" spans="1:68" ht="12.75">
      <c r="A19" s="9" t="s">
        <v>38</v>
      </c>
      <c r="B19" s="9" t="s">
        <v>38</v>
      </c>
      <c r="C19" s="9" t="s">
        <v>39</v>
      </c>
      <c r="D19" s="5" t="s">
        <v>130</v>
      </c>
      <c r="E19" s="5" t="s">
        <v>210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 t="s">
        <v>9</v>
      </c>
      <c r="S19" s="5" t="s">
        <v>9</v>
      </c>
      <c r="T19" s="5" t="s">
        <v>9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 t="s">
        <v>9</v>
      </c>
      <c r="AK19" s="6" t="s">
        <v>9</v>
      </c>
      <c r="AL19" s="6" t="s">
        <v>9</v>
      </c>
      <c r="AM19" s="6" t="s">
        <v>9</v>
      </c>
      <c r="AN19" s="6" t="s">
        <v>9</v>
      </c>
      <c r="AO19" s="6" t="s">
        <v>9</v>
      </c>
      <c r="AP19" s="6" t="s">
        <v>9</v>
      </c>
      <c r="AQ19" s="6" t="s">
        <v>9</v>
      </c>
      <c r="AR19" s="6" t="s">
        <v>9</v>
      </c>
      <c r="AS19" s="6" t="s">
        <v>9</v>
      </c>
      <c r="AT19" s="6" t="s">
        <v>9</v>
      </c>
      <c r="AU19" s="6" t="s">
        <v>9</v>
      </c>
      <c r="AV19" s="6" t="s">
        <v>9</v>
      </c>
      <c r="AW19" s="6" t="s">
        <v>9</v>
      </c>
      <c r="AX19" s="6" t="s">
        <v>9</v>
      </c>
      <c r="AY19" s="6" t="s">
        <v>9</v>
      </c>
      <c r="AZ19" s="6" t="s">
        <v>9</v>
      </c>
      <c r="BA19" s="6" t="s">
        <v>9</v>
      </c>
      <c r="BB19" s="6" t="s">
        <v>9</v>
      </c>
      <c r="BC19" s="6" t="s">
        <v>9</v>
      </c>
      <c r="BD19" s="6" t="s">
        <v>9</v>
      </c>
      <c r="BE19" s="6" t="s">
        <v>9</v>
      </c>
      <c r="BF19" s="6" t="s">
        <v>9</v>
      </c>
      <c r="BG19" s="6" t="s">
        <v>9</v>
      </c>
      <c r="BH19" s="6" t="s">
        <v>9</v>
      </c>
      <c r="BI19" s="6" t="s">
        <v>9</v>
      </c>
      <c r="BJ19" s="6" t="s">
        <v>9</v>
      </c>
      <c r="BK19" s="6" t="s">
        <v>9</v>
      </c>
      <c r="BL19" s="6" t="s">
        <v>9</v>
      </c>
      <c r="BM19" s="6" t="s">
        <v>9</v>
      </c>
      <c r="BN19" s="6" t="s">
        <v>9</v>
      </c>
      <c r="BO19" s="6" t="s">
        <v>9</v>
      </c>
      <c r="BP19" s="6" t="s">
        <v>9</v>
      </c>
    </row>
    <row r="20" spans="1:68" ht="12.75">
      <c r="A20" s="9" t="s">
        <v>38</v>
      </c>
      <c r="B20" s="9" t="s">
        <v>111</v>
      </c>
      <c r="C20" s="9" t="s">
        <v>111</v>
      </c>
      <c r="D20" s="5" t="s">
        <v>131</v>
      </c>
      <c r="E20" s="5" t="s">
        <v>213</v>
      </c>
      <c r="F20" s="5" t="s">
        <v>9</v>
      </c>
      <c r="G20" s="5" t="s">
        <v>9</v>
      </c>
      <c r="H20" s="5" t="s">
        <v>9</v>
      </c>
      <c r="I20" s="5" t="s">
        <v>9</v>
      </c>
      <c r="J20" s="5" t="s">
        <v>9</v>
      </c>
      <c r="K20" s="5" t="s">
        <v>9</v>
      </c>
      <c r="L20" s="5" t="s">
        <v>9</v>
      </c>
      <c r="M20" s="5" t="s">
        <v>9</v>
      </c>
      <c r="N20" s="5" t="s">
        <v>9</v>
      </c>
      <c r="O20" s="5" t="s">
        <v>9</v>
      </c>
      <c r="P20" s="5" t="s">
        <v>9</v>
      </c>
      <c r="Q20" s="5" t="s">
        <v>9</v>
      </c>
      <c r="R20" s="5" t="s">
        <v>9</v>
      </c>
      <c r="S20" s="5" t="s">
        <v>9</v>
      </c>
      <c r="T20" s="5" t="s">
        <v>9</v>
      </c>
      <c r="U20" s="5" t="s">
        <v>9</v>
      </c>
      <c r="V20" s="5" t="s">
        <v>9</v>
      </c>
      <c r="W20" s="5" t="s">
        <v>9</v>
      </c>
      <c r="X20" s="5" t="s">
        <v>9</v>
      </c>
      <c r="Y20" s="5" t="s">
        <v>9</v>
      </c>
      <c r="Z20" s="5" t="s">
        <v>9</v>
      </c>
      <c r="AA20" s="5" t="s">
        <v>9</v>
      </c>
      <c r="AB20" s="5" t="s">
        <v>9</v>
      </c>
      <c r="AC20" s="5" t="s">
        <v>9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f>VLOOKUP(D20,'[4]Gas'!$A$3:$V$46,6,FALSE)</f>
        <v>0</v>
      </c>
      <c r="BO20" s="6">
        <f>VLOOKUP(D20,'[4]Gas'!$A$3:$V$46,7,FALSE)</f>
        <v>0</v>
      </c>
      <c r="BP20" s="6">
        <f>VLOOKUP(D20,'[4]Gas'!$A$3:$V$46,8,FALSE)</f>
        <v>0</v>
      </c>
    </row>
    <row r="21" spans="1:68" ht="12.75">
      <c r="A21" s="9" t="s">
        <v>38</v>
      </c>
      <c r="B21" s="10" t="s">
        <v>179</v>
      </c>
      <c r="C21" s="34" t="s">
        <v>178</v>
      </c>
      <c r="D21" s="5">
        <v>99907</v>
      </c>
      <c r="E21" s="5" t="s">
        <v>29</v>
      </c>
      <c r="F21" s="5" t="s">
        <v>9</v>
      </c>
      <c r="G21" s="5" t="s">
        <v>9</v>
      </c>
      <c r="H21" s="5" t="s">
        <v>9</v>
      </c>
      <c r="I21" s="5" t="s">
        <v>9</v>
      </c>
      <c r="J21" s="5" t="s">
        <v>9</v>
      </c>
      <c r="K21" s="5" t="s">
        <v>9</v>
      </c>
      <c r="L21" s="5" t="s">
        <v>9</v>
      </c>
      <c r="M21" s="5" t="s">
        <v>9</v>
      </c>
      <c r="N21" s="5" t="s">
        <v>9</v>
      </c>
      <c r="O21" s="5" t="s">
        <v>9</v>
      </c>
      <c r="P21" s="5" t="s">
        <v>9</v>
      </c>
      <c r="Q21" s="5" t="s">
        <v>9</v>
      </c>
      <c r="R21" s="5" t="s">
        <v>9</v>
      </c>
      <c r="S21" s="5" t="s">
        <v>9</v>
      </c>
      <c r="T21" s="5" t="s">
        <v>9</v>
      </c>
      <c r="U21" s="5" t="s">
        <v>9</v>
      </c>
      <c r="V21" s="5" t="s">
        <v>9</v>
      </c>
      <c r="W21" s="5" t="s">
        <v>9</v>
      </c>
      <c r="X21" s="5" t="s">
        <v>9</v>
      </c>
      <c r="Y21" s="5" t="s">
        <v>9</v>
      </c>
      <c r="Z21" s="5" t="s">
        <v>9</v>
      </c>
      <c r="AA21" s="5" t="s">
        <v>9</v>
      </c>
      <c r="AB21" s="5" t="s">
        <v>9</v>
      </c>
      <c r="AC21" s="5" t="s">
        <v>9</v>
      </c>
      <c r="AD21" s="5" t="s">
        <v>9</v>
      </c>
      <c r="AE21" s="5" t="s">
        <v>9</v>
      </c>
      <c r="AF21" s="5" t="s">
        <v>9</v>
      </c>
      <c r="AG21" s="5" t="s">
        <v>9</v>
      </c>
      <c r="AH21" s="5" t="s">
        <v>9</v>
      </c>
      <c r="AI21" s="5" t="s">
        <v>9</v>
      </c>
      <c r="AJ21" s="5" t="s">
        <v>9</v>
      </c>
      <c r="AK21" s="5" t="s">
        <v>9</v>
      </c>
      <c r="AL21" s="5" t="s">
        <v>9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 t="s">
        <v>9</v>
      </c>
      <c r="BC21" s="6" t="s">
        <v>9</v>
      </c>
      <c r="BD21" s="6" t="s">
        <v>9</v>
      </c>
      <c r="BE21" s="6" t="s">
        <v>9</v>
      </c>
      <c r="BF21" s="6" t="s">
        <v>9</v>
      </c>
      <c r="BG21" s="6" t="s">
        <v>9</v>
      </c>
      <c r="BH21" s="6" t="s">
        <v>9</v>
      </c>
      <c r="BI21" s="6" t="s">
        <v>9</v>
      </c>
      <c r="BJ21" s="6" t="s">
        <v>9</v>
      </c>
      <c r="BK21" s="6" t="s">
        <v>9</v>
      </c>
      <c r="BL21" s="6" t="s">
        <v>9</v>
      </c>
      <c r="BM21" s="6" t="s">
        <v>9</v>
      </c>
      <c r="BN21" s="6" t="s">
        <v>9</v>
      </c>
      <c r="BO21" s="6" t="s">
        <v>9</v>
      </c>
      <c r="BP21" s="6" t="s">
        <v>9</v>
      </c>
    </row>
    <row r="22" spans="1:68" ht="12.75">
      <c r="A22" s="1" t="s">
        <v>44</v>
      </c>
      <c r="B22" s="9" t="s">
        <v>22</v>
      </c>
      <c r="C22" s="9" t="s">
        <v>22</v>
      </c>
      <c r="D22" s="5" t="s">
        <v>132</v>
      </c>
      <c r="E22" s="5" t="s">
        <v>210</v>
      </c>
      <c r="F22" s="5" t="s">
        <v>9</v>
      </c>
      <c r="G22" s="5" t="s">
        <v>9</v>
      </c>
      <c r="H22" s="5" t="s">
        <v>9</v>
      </c>
      <c r="I22" s="5" t="s">
        <v>9</v>
      </c>
      <c r="J22" s="5" t="s">
        <v>9</v>
      </c>
      <c r="K22" s="5" t="s">
        <v>9</v>
      </c>
      <c r="L22" s="5" t="s">
        <v>9</v>
      </c>
      <c r="M22" s="5" t="s">
        <v>9</v>
      </c>
      <c r="N22" s="5" t="s">
        <v>9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6">
        <v>0</v>
      </c>
      <c r="V22" s="6">
        <v>0</v>
      </c>
      <c r="W22" s="6">
        <v>0</v>
      </c>
      <c r="X22" s="11">
        <v>0</v>
      </c>
      <c r="Y22" s="11">
        <v>0</v>
      </c>
      <c r="Z22" s="11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 t="s">
        <v>9</v>
      </c>
      <c r="AK22" s="6" t="s">
        <v>9</v>
      </c>
      <c r="AL22" s="6" t="s">
        <v>9</v>
      </c>
      <c r="AM22" s="6" t="s">
        <v>9</v>
      </c>
      <c r="AN22" s="6" t="s">
        <v>9</v>
      </c>
      <c r="AO22" s="6" t="s">
        <v>9</v>
      </c>
      <c r="AP22" s="6" t="s">
        <v>9</v>
      </c>
      <c r="AQ22" s="6" t="s">
        <v>9</v>
      </c>
      <c r="AR22" s="6" t="s">
        <v>9</v>
      </c>
      <c r="AS22" s="6" t="s">
        <v>9</v>
      </c>
      <c r="AT22" s="6" t="s">
        <v>9</v>
      </c>
      <c r="AU22" s="6" t="s">
        <v>9</v>
      </c>
      <c r="AV22" s="6" t="s">
        <v>9</v>
      </c>
      <c r="AW22" s="6" t="s">
        <v>9</v>
      </c>
      <c r="AX22" s="6" t="s">
        <v>9</v>
      </c>
      <c r="AY22" s="6" t="s">
        <v>9</v>
      </c>
      <c r="AZ22" s="6" t="s">
        <v>9</v>
      </c>
      <c r="BA22" s="6" t="s">
        <v>9</v>
      </c>
      <c r="BB22" s="6" t="s">
        <v>9</v>
      </c>
      <c r="BC22" s="6" t="s">
        <v>9</v>
      </c>
      <c r="BD22" s="6" t="s">
        <v>9</v>
      </c>
      <c r="BE22" s="6" t="s">
        <v>9</v>
      </c>
      <c r="BF22" s="6" t="s">
        <v>9</v>
      </c>
      <c r="BG22" s="6" t="s">
        <v>9</v>
      </c>
      <c r="BH22" s="6" t="s">
        <v>9</v>
      </c>
      <c r="BI22" s="6" t="s">
        <v>9</v>
      </c>
      <c r="BJ22" s="6" t="s">
        <v>9</v>
      </c>
      <c r="BK22" s="6" t="s">
        <v>9</v>
      </c>
      <c r="BL22" s="6" t="s">
        <v>9</v>
      </c>
      <c r="BM22" s="6" t="s">
        <v>9</v>
      </c>
      <c r="BN22" s="6" t="s">
        <v>9</v>
      </c>
      <c r="BO22" s="6" t="s">
        <v>9</v>
      </c>
      <c r="BP22" s="6" t="s">
        <v>9</v>
      </c>
    </row>
    <row r="23" spans="1:68" ht="12.75">
      <c r="A23" s="56" t="s">
        <v>44</v>
      </c>
      <c r="B23" s="51" t="s">
        <v>44</v>
      </c>
      <c r="C23" s="51" t="s">
        <v>45</v>
      </c>
      <c r="D23" s="57" t="s">
        <v>133</v>
      </c>
      <c r="E23" s="57" t="s">
        <v>210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6">
        <v>0</v>
      </c>
      <c r="V23" s="6">
        <v>0</v>
      </c>
      <c r="W23" s="6">
        <v>0</v>
      </c>
      <c r="X23" s="11">
        <v>0</v>
      </c>
      <c r="Y23" s="11">
        <v>0</v>
      </c>
      <c r="Z23" s="11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 t="s">
        <v>9</v>
      </c>
      <c r="AW23" s="6" t="s">
        <v>9</v>
      </c>
      <c r="AX23" s="6" t="s">
        <v>9</v>
      </c>
      <c r="AY23" s="6" t="s">
        <v>9</v>
      </c>
      <c r="AZ23" s="6" t="s">
        <v>9</v>
      </c>
      <c r="BA23" s="6" t="s">
        <v>9</v>
      </c>
      <c r="BB23" s="6" t="s">
        <v>9</v>
      </c>
      <c r="BC23" s="6" t="s">
        <v>9</v>
      </c>
      <c r="BD23" s="6" t="s">
        <v>9</v>
      </c>
      <c r="BE23" s="6" t="s">
        <v>9</v>
      </c>
      <c r="BF23" s="6" t="s">
        <v>9</v>
      </c>
      <c r="BG23" s="6" t="s">
        <v>9</v>
      </c>
      <c r="BH23" s="6" t="s">
        <v>9</v>
      </c>
      <c r="BI23" s="6" t="s">
        <v>9</v>
      </c>
      <c r="BJ23" s="6" t="s">
        <v>9</v>
      </c>
      <c r="BK23" s="6" t="s">
        <v>9</v>
      </c>
      <c r="BL23" s="6" t="s">
        <v>9</v>
      </c>
      <c r="BM23" s="6" t="s">
        <v>9</v>
      </c>
      <c r="BN23" s="6" t="s">
        <v>9</v>
      </c>
      <c r="BO23" s="6" t="s">
        <v>9</v>
      </c>
      <c r="BP23" s="6" t="s">
        <v>9</v>
      </c>
    </row>
    <row r="24" spans="1:68" ht="12.75">
      <c r="A24" s="56" t="s">
        <v>44</v>
      </c>
      <c r="B24" s="51" t="s">
        <v>44</v>
      </c>
      <c r="C24" s="51" t="s">
        <v>195</v>
      </c>
      <c r="D24" s="57" t="s">
        <v>197</v>
      </c>
      <c r="E24" s="57" t="s">
        <v>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  <c r="V24" s="6"/>
      <c r="W24" s="6"/>
      <c r="X24" s="11"/>
      <c r="Y24" s="11"/>
      <c r="Z24" s="11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 t="s">
        <v>9</v>
      </c>
      <c r="AN24" s="6" t="s">
        <v>9</v>
      </c>
      <c r="AO24" s="6" t="s">
        <v>9</v>
      </c>
      <c r="AP24" s="6" t="s">
        <v>9</v>
      </c>
      <c r="AQ24" s="6" t="s">
        <v>9</v>
      </c>
      <c r="AR24" s="6" t="s">
        <v>9</v>
      </c>
      <c r="AS24" s="6" t="s">
        <v>9</v>
      </c>
      <c r="AT24" s="6" t="s">
        <v>9</v>
      </c>
      <c r="AU24" s="6" t="s">
        <v>9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f>VLOOKUP(D24,'[4]Gas'!$A$3:$V$46,6,FALSE)</f>
        <v>0</v>
      </c>
      <c r="BO24" s="6">
        <f>VLOOKUP(D24,'[4]Gas'!$A$3:$V$46,7,FALSE)</f>
        <v>0</v>
      </c>
      <c r="BP24" s="6">
        <f>VLOOKUP(D24,'[4]Gas'!$A$3:$V$46,8,FALSE)</f>
        <v>0</v>
      </c>
    </row>
    <row r="25" spans="1:68" ht="12.75">
      <c r="A25" s="9" t="s">
        <v>44</v>
      </c>
      <c r="B25" s="9" t="s">
        <v>57</v>
      </c>
      <c r="C25" s="9" t="s">
        <v>57</v>
      </c>
      <c r="D25" s="5" t="s">
        <v>134</v>
      </c>
      <c r="E25" s="5" t="s">
        <v>8</v>
      </c>
      <c r="F25" s="5" t="s">
        <v>9</v>
      </c>
      <c r="G25" s="5" t="s">
        <v>9</v>
      </c>
      <c r="H25" s="5" t="s">
        <v>9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6">
        <v>0</v>
      </c>
      <c r="V25" s="6">
        <v>0</v>
      </c>
      <c r="W25" s="6">
        <v>0</v>
      </c>
      <c r="X25" s="11">
        <v>0</v>
      </c>
      <c r="Y25" s="11">
        <v>0</v>
      </c>
      <c r="Z25" s="11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 t="s">
        <v>9</v>
      </c>
      <c r="AK25" s="6" t="s">
        <v>9</v>
      </c>
      <c r="AL25" s="6" t="s">
        <v>9</v>
      </c>
      <c r="AM25" s="6" t="s">
        <v>9</v>
      </c>
      <c r="AN25" s="6" t="s">
        <v>9</v>
      </c>
      <c r="AO25" s="6" t="s">
        <v>9</v>
      </c>
      <c r="AP25" s="6" t="s">
        <v>9</v>
      </c>
      <c r="AQ25" s="6" t="s">
        <v>9</v>
      </c>
      <c r="AR25" s="6" t="s">
        <v>9</v>
      </c>
      <c r="AS25" s="6" t="s">
        <v>9</v>
      </c>
      <c r="AT25" s="6" t="s">
        <v>9</v>
      </c>
      <c r="AU25" s="6" t="s">
        <v>9</v>
      </c>
      <c r="AV25" s="6" t="s">
        <v>9</v>
      </c>
      <c r="AW25" s="6" t="s">
        <v>9</v>
      </c>
      <c r="AX25" s="6" t="s">
        <v>9</v>
      </c>
      <c r="AY25" s="6" t="s">
        <v>9</v>
      </c>
      <c r="AZ25" s="6" t="s">
        <v>9</v>
      </c>
      <c r="BA25" s="6" t="s">
        <v>9</v>
      </c>
      <c r="BB25" s="6" t="s">
        <v>9</v>
      </c>
      <c r="BC25" s="6" t="s">
        <v>9</v>
      </c>
      <c r="BD25" s="6" t="s">
        <v>9</v>
      </c>
      <c r="BE25" s="6" t="s">
        <v>9</v>
      </c>
      <c r="BF25" s="6" t="s">
        <v>9</v>
      </c>
      <c r="BG25" s="6" t="s">
        <v>9</v>
      </c>
      <c r="BH25" s="6" t="s">
        <v>9</v>
      </c>
      <c r="BI25" s="6" t="s">
        <v>9</v>
      </c>
      <c r="BJ25" s="6" t="s">
        <v>9</v>
      </c>
      <c r="BK25" s="6" t="s">
        <v>9</v>
      </c>
      <c r="BL25" s="6" t="s">
        <v>9</v>
      </c>
      <c r="BM25" s="6" t="s">
        <v>9</v>
      </c>
      <c r="BN25" s="6" t="s">
        <v>9</v>
      </c>
      <c r="BO25" s="6" t="s">
        <v>9</v>
      </c>
      <c r="BP25" s="6" t="s">
        <v>9</v>
      </c>
    </row>
    <row r="26" spans="1:68" ht="12.75">
      <c r="A26" s="1" t="s">
        <v>47</v>
      </c>
      <c r="B26" s="9" t="s">
        <v>26</v>
      </c>
      <c r="C26" s="9" t="s">
        <v>27</v>
      </c>
      <c r="D26" s="5" t="s">
        <v>135</v>
      </c>
      <c r="E26" s="5" t="s">
        <v>210</v>
      </c>
      <c r="F26" s="5" t="s">
        <v>9</v>
      </c>
      <c r="G26" s="5" t="s">
        <v>9</v>
      </c>
      <c r="H26" s="5" t="s">
        <v>9</v>
      </c>
      <c r="I26" s="5" t="s">
        <v>9</v>
      </c>
      <c r="J26" s="5" t="s">
        <v>9</v>
      </c>
      <c r="K26" s="5" t="s">
        <v>9</v>
      </c>
      <c r="L26" s="5" t="s">
        <v>9</v>
      </c>
      <c r="M26" s="5" t="s">
        <v>9</v>
      </c>
      <c r="N26" s="5" t="s">
        <v>9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 t="s">
        <v>9</v>
      </c>
      <c r="AE26" s="6" t="s">
        <v>9</v>
      </c>
      <c r="AF26" s="6" t="s">
        <v>9</v>
      </c>
      <c r="AG26" s="6" t="s">
        <v>9</v>
      </c>
      <c r="AH26" s="6" t="s">
        <v>9</v>
      </c>
      <c r="AI26" s="6" t="s">
        <v>9</v>
      </c>
      <c r="AJ26" s="6" t="s">
        <v>9</v>
      </c>
      <c r="AK26" s="6" t="s">
        <v>9</v>
      </c>
      <c r="AL26" s="6" t="s">
        <v>9</v>
      </c>
      <c r="AM26" s="6" t="s">
        <v>9</v>
      </c>
      <c r="AN26" s="6" t="s">
        <v>9</v>
      </c>
      <c r="AO26" s="6" t="s">
        <v>9</v>
      </c>
      <c r="AP26" s="6" t="s">
        <v>9</v>
      </c>
      <c r="AQ26" s="6" t="s">
        <v>9</v>
      </c>
      <c r="AR26" s="6" t="s">
        <v>9</v>
      </c>
      <c r="AS26" s="6" t="s">
        <v>9</v>
      </c>
      <c r="AT26" s="6" t="s">
        <v>9</v>
      </c>
      <c r="AU26" s="6" t="s">
        <v>9</v>
      </c>
      <c r="AV26" s="6" t="s">
        <v>9</v>
      </c>
      <c r="AW26" s="6" t="s">
        <v>9</v>
      </c>
      <c r="AX26" s="6" t="s">
        <v>9</v>
      </c>
      <c r="AY26" s="6" t="s">
        <v>9</v>
      </c>
      <c r="AZ26" s="6" t="s">
        <v>9</v>
      </c>
      <c r="BA26" s="6" t="s">
        <v>9</v>
      </c>
      <c r="BB26" s="6" t="s">
        <v>9</v>
      </c>
      <c r="BC26" s="6" t="s">
        <v>9</v>
      </c>
      <c r="BD26" s="6" t="s">
        <v>9</v>
      </c>
      <c r="BE26" s="6" t="s">
        <v>9</v>
      </c>
      <c r="BF26" s="6" t="s">
        <v>9</v>
      </c>
      <c r="BG26" s="6" t="s">
        <v>9</v>
      </c>
      <c r="BH26" s="6" t="s">
        <v>9</v>
      </c>
      <c r="BI26" s="6" t="s">
        <v>9</v>
      </c>
      <c r="BJ26" s="6" t="s">
        <v>9</v>
      </c>
      <c r="BK26" s="6" t="s">
        <v>9</v>
      </c>
      <c r="BL26" s="6" t="s">
        <v>9</v>
      </c>
      <c r="BM26" s="6" t="s">
        <v>9</v>
      </c>
      <c r="BN26" s="6" t="s">
        <v>9</v>
      </c>
      <c r="BO26" s="6" t="s">
        <v>9</v>
      </c>
      <c r="BP26" s="6" t="s">
        <v>9</v>
      </c>
    </row>
    <row r="27" spans="1:68" ht="12.75">
      <c r="A27" s="1" t="s">
        <v>47</v>
      </c>
      <c r="B27" s="9" t="s">
        <v>107</v>
      </c>
      <c r="C27" s="9" t="s">
        <v>107</v>
      </c>
      <c r="D27" s="5" t="s">
        <v>136</v>
      </c>
      <c r="E27" s="5" t="s">
        <v>8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 t="s">
        <v>9</v>
      </c>
      <c r="P27" s="5" t="s">
        <v>9</v>
      </c>
      <c r="Q27" s="5" t="s">
        <v>9</v>
      </c>
      <c r="R27" s="5" t="s">
        <v>9</v>
      </c>
      <c r="S27" s="5" t="s">
        <v>9</v>
      </c>
      <c r="T27" s="5" t="s">
        <v>9</v>
      </c>
      <c r="U27" s="5" t="s">
        <v>9</v>
      </c>
      <c r="V27" s="5" t="s">
        <v>9</v>
      </c>
      <c r="W27" s="5" t="s">
        <v>9</v>
      </c>
      <c r="X27" s="5" t="s">
        <v>9</v>
      </c>
      <c r="Y27" s="5" t="s">
        <v>9</v>
      </c>
      <c r="Z27" s="5" t="s">
        <v>9</v>
      </c>
      <c r="AA27" s="5" t="s">
        <v>9</v>
      </c>
      <c r="AB27" s="5" t="s">
        <v>9</v>
      </c>
      <c r="AC27" s="5" t="s">
        <v>9</v>
      </c>
      <c r="AD27" s="5" t="s">
        <v>9</v>
      </c>
      <c r="AE27" s="5" t="s">
        <v>9</v>
      </c>
      <c r="AF27" s="5" t="s">
        <v>9</v>
      </c>
      <c r="AG27" s="5" t="s">
        <v>9</v>
      </c>
      <c r="AH27" s="5" t="s">
        <v>9</v>
      </c>
      <c r="AI27" s="5" t="s">
        <v>9</v>
      </c>
      <c r="AJ27" s="6" t="s">
        <v>9</v>
      </c>
      <c r="AK27" s="6" t="s">
        <v>9</v>
      </c>
      <c r="AL27" s="6" t="s">
        <v>9</v>
      </c>
      <c r="AM27" s="6" t="s">
        <v>9</v>
      </c>
      <c r="AN27" s="6" t="s">
        <v>9</v>
      </c>
      <c r="AO27" s="6" t="s">
        <v>9</v>
      </c>
      <c r="AP27" s="6" t="s">
        <v>9</v>
      </c>
      <c r="AQ27" s="6" t="s">
        <v>9</v>
      </c>
      <c r="AR27" s="6" t="s">
        <v>9</v>
      </c>
      <c r="AS27" s="6" t="s">
        <v>9</v>
      </c>
      <c r="AT27" s="6" t="s">
        <v>9</v>
      </c>
      <c r="AU27" s="6" t="s">
        <v>9</v>
      </c>
      <c r="AV27" s="6" t="s">
        <v>9</v>
      </c>
      <c r="AW27" s="6" t="s">
        <v>9</v>
      </c>
      <c r="AX27" s="6" t="s">
        <v>9</v>
      </c>
      <c r="AY27" s="6" t="s">
        <v>9</v>
      </c>
      <c r="AZ27" s="6" t="s">
        <v>9</v>
      </c>
      <c r="BA27" s="6" t="s">
        <v>9</v>
      </c>
      <c r="BB27" s="6" t="s">
        <v>9</v>
      </c>
      <c r="BC27" s="6" t="s">
        <v>9</v>
      </c>
      <c r="BD27" s="6" t="s">
        <v>9</v>
      </c>
      <c r="BE27" s="6" t="s">
        <v>9</v>
      </c>
      <c r="BF27" s="6" t="s">
        <v>9</v>
      </c>
      <c r="BG27" s="6" t="s">
        <v>9</v>
      </c>
      <c r="BH27" s="6" t="s">
        <v>9</v>
      </c>
      <c r="BI27" s="6" t="s">
        <v>9</v>
      </c>
      <c r="BJ27" s="6" t="s">
        <v>9</v>
      </c>
      <c r="BK27" s="6" t="s">
        <v>9</v>
      </c>
      <c r="BL27" s="6" t="s">
        <v>9</v>
      </c>
      <c r="BM27" s="6" t="s">
        <v>9</v>
      </c>
      <c r="BN27" s="6" t="s">
        <v>9</v>
      </c>
      <c r="BO27" s="6" t="s">
        <v>9</v>
      </c>
      <c r="BP27" s="6" t="s">
        <v>9</v>
      </c>
    </row>
    <row r="28" spans="1:68" ht="12.75">
      <c r="A28" s="9" t="s">
        <v>47</v>
      </c>
      <c r="B28" s="9" t="s">
        <v>47</v>
      </c>
      <c r="C28" s="8" t="s">
        <v>48</v>
      </c>
      <c r="D28" s="5" t="s">
        <v>137</v>
      </c>
      <c r="E28" s="5" t="s">
        <v>210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f>VLOOKUP(D28,'[4]Gas'!$A$3:$V$46,6,FALSE)</f>
        <v>0</v>
      </c>
      <c r="BO28" s="6">
        <f>VLOOKUP(D28,'[4]Gas'!$A$3:$V$46,7,FALSE)</f>
        <v>0</v>
      </c>
      <c r="BP28" s="6">
        <f>VLOOKUP(D28,'[4]Gas'!$A$3:$V$46,8,FALSE)</f>
        <v>0</v>
      </c>
    </row>
    <row r="29" spans="1:68" ht="12.75">
      <c r="A29" s="9" t="s">
        <v>47</v>
      </c>
      <c r="B29" s="9" t="s">
        <v>47</v>
      </c>
      <c r="C29" s="8" t="s">
        <v>49</v>
      </c>
      <c r="D29" s="5" t="s">
        <v>138</v>
      </c>
      <c r="E29" s="5" t="s">
        <v>210</v>
      </c>
      <c r="F29" s="5">
        <v>0</v>
      </c>
      <c r="G29" s="5">
        <v>5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f>VLOOKUP(D29,'[4]Gas'!$A$3:$V$46,6,FALSE)</f>
        <v>0</v>
      </c>
      <c r="BO29" s="6">
        <f>VLOOKUP(D29,'[4]Gas'!$A$3:$V$46,7,FALSE)</f>
        <v>0</v>
      </c>
      <c r="BP29" s="6">
        <f>VLOOKUP(D29,'[4]Gas'!$A$3:$V$46,8,FALSE)</f>
        <v>0</v>
      </c>
    </row>
    <row r="30" spans="1:68" ht="12.75">
      <c r="A30" s="9" t="s">
        <v>47</v>
      </c>
      <c r="B30" s="9" t="s">
        <v>47</v>
      </c>
      <c r="C30" s="8" t="s">
        <v>60</v>
      </c>
      <c r="D30" s="5" t="s">
        <v>116</v>
      </c>
      <c r="E30" s="5" t="s">
        <v>210</v>
      </c>
      <c r="F30" s="5" t="s">
        <v>9</v>
      </c>
      <c r="G30" s="5" t="s">
        <v>9</v>
      </c>
      <c r="H30" s="5" t="s">
        <v>9</v>
      </c>
      <c r="I30" s="5" t="s">
        <v>9</v>
      </c>
      <c r="J30" s="5" t="s">
        <v>9</v>
      </c>
      <c r="K30" s="5" t="s">
        <v>9</v>
      </c>
      <c r="L30" s="5" t="s">
        <v>9</v>
      </c>
      <c r="M30" s="5" t="s">
        <v>9</v>
      </c>
      <c r="N30" s="5" t="s">
        <v>9</v>
      </c>
      <c r="O30" s="5" t="s">
        <v>9</v>
      </c>
      <c r="P30" s="5" t="s">
        <v>9</v>
      </c>
      <c r="Q30" s="5" t="s">
        <v>9</v>
      </c>
      <c r="R30" s="5" t="s">
        <v>9</v>
      </c>
      <c r="S30" s="5" t="s">
        <v>9</v>
      </c>
      <c r="T30" s="5" t="s">
        <v>9</v>
      </c>
      <c r="U30" s="5" t="s">
        <v>9</v>
      </c>
      <c r="V30" s="5" t="s">
        <v>9</v>
      </c>
      <c r="W30" s="5" t="s">
        <v>9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 t="s">
        <v>9</v>
      </c>
      <c r="AK30" s="6" t="s">
        <v>9</v>
      </c>
      <c r="AL30" s="6" t="s">
        <v>9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 t="s">
        <v>9</v>
      </c>
      <c r="AT30" s="6" t="s">
        <v>9</v>
      </c>
      <c r="AU30" s="6" t="s">
        <v>9</v>
      </c>
      <c r="AV30" s="6" t="s">
        <v>9</v>
      </c>
      <c r="AW30" s="6" t="s">
        <v>9</v>
      </c>
      <c r="AX30" s="6" t="s">
        <v>9</v>
      </c>
      <c r="AY30" s="6" t="s">
        <v>9</v>
      </c>
      <c r="AZ30" s="6" t="s">
        <v>9</v>
      </c>
      <c r="BA30" s="6" t="s">
        <v>9</v>
      </c>
      <c r="BB30" s="6" t="s">
        <v>9</v>
      </c>
      <c r="BC30" s="6" t="s">
        <v>9</v>
      </c>
      <c r="BD30" s="6" t="s">
        <v>9</v>
      </c>
      <c r="BE30" s="6" t="s">
        <v>9</v>
      </c>
      <c r="BF30" s="6" t="s">
        <v>9</v>
      </c>
      <c r="BG30" s="6" t="s">
        <v>9</v>
      </c>
      <c r="BH30" s="6" t="s">
        <v>9</v>
      </c>
      <c r="BI30" s="6" t="s">
        <v>9</v>
      </c>
      <c r="BJ30" s="6" t="s">
        <v>9</v>
      </c>
      <c r="BK30" s="6" t="s">
        <v>9</v>
      </c>
      <c r="BL30" s="6" t="s">
        <v>9</v>
      </c>
      <c r="BM30" s="6" t="s">
        <v>9</v>
      </c>
      <c r="BN30" s="6" t="s">
        <v>9</v>
      </c>
      <c r="BO30" s="6" t="s">
        <v>9</v>
      </c>
      <c r="BP30" s="6" t="s">
        <v>9</v>
      </c>
    </row>
    <row r="31" spans="1:68" ht="12.75">
      <c r="A31" s="9" t="s">
        <v>47</v>
      </c>
      <c r="B31" s="9" t="s">
        <v>47</v>
      </c>
      <c r="C31" s="8" t="s">
        <v>102</v>
      </c>
      <c r="D31" s="5" t="s">
        <v>139</v>
      </c>
      <c r="E31" s="5" t="s">
        <v>210</v>
      </c>
      <c r="F31" s="5" t="s">
        <v>9</v>
      </c>
      <c r="G31" s="5" t="s">
        <v>9</v>
      </c>
      <c r="H31" s="5" t="s">
        <v>9</v>
      </c>
      <c r="I31" s="5" t="s">
        <v>9</v>
      </c>
      <c r="J31" s="5" t="s">
        <v>9</v>
      </c>
      <c r="K31" s="5" t="s">
        <v>9</v>
      </c>
      <c r="L31" s="5" t="s">
        <v>9</v>
      </c>
      <c r="M31" s="5" t="s">
        <v>9</v>
      </c>
      <c r="N31" s="5" t="s">
        <v>9</v>
      </c>
      <c r="O31" s="5" t="s">
        <v>9</v>
      </c>
      <c r="P31" s="5" t="s">
        <v>9</v>
      </c>
      <c r="Q31" s="5" t="s">
        <v>9</v>
      </c>
      <c r="R31" s="5" t="s">
        <v>9</v>
      </c>
      <c r="S31" s="5" t="s">
        <v>9</v>
      </c>
      <c r="T31" s="5" t="s">
        <v>9</v>
      </c>
      <c r="U31" s="5" t="s">
        <v>9</v>
      </c>
      <c r="V31" s="5" t="s">
        <v>9</v>
      </c>
      <c r="W31" s="5" t="s">
        <v>9</v>
      </c>
      <c r="X31" s="5" t="s">
        <v>9</v>
      </c>
      <c r="Y31" s="5" t="s">
        <v>9</v>
      </c>
      <c r="Z31" s="5" t="s">
        <v>9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 t="s">
        <v>9</v>
      </c>
      <c r="AH31" s="6" t="s">
        <v>9</v>
      </c>
      <c r="AI31" s="6" t="s">
        <v>9</v>
      </c>
      <c r="AJ31" s="6" t="s">
        <v>9</v>
      </c>
      <c r="AK31" s="6" t="s">
        <v>9</v>
      </c>
      <c r="AL31" s="6" t="s">
        <v>9</v>
      </c>
      <c r="AM31" s="6" t="s">
        <v>9</v>
      </c>
      <c r="AN31" s="6" t="s">
        <v>9</v>
      </c>
      <c r="AO31" s="6" t="s">
        <v>9</v>
      </c>
      <c r="AP31" s="6" t="s">
        <v>9</v>
      </c>
      <c r="AQ31" s="6" t="s">
        <v>9</v>
      </c>
      <c r="AR31" s="6" t="s">
        <v>9</v>
      </c>
      <c r="AS31" s="6" t="s">
        <v>9</v>
      </c>
      <c r="AT31" s="6" t="s">
        <v>9</v>
      </c>
      <c r="AU31" s="6" t="s">
        <v>9</v>
      </c>
      <c r="AV31" s="6" t="s">
        <v>9</v>
      </c>
      <c r="AW31" s="6" t="s">
        <v>9</v>
      </c>
      <c r="AX31" s="6" t="s">
        <v>9</v>
      </c>
      <c r="AY31" s="6" t="s">
        <v>9</v>
      </c>
      <c r="AZ31" s="6" t="s">
        <v>9</v>
      </c>
      <c r="BA31" s="6" t="s">
        <v>9</v>
      </c>
      <c r="BB31" s="6" t="s">
        <v>9</v>
      </c>
      <c r="BC31" s="6" t="s">
        <v>9</v>
      </c>
      <c r="BD31" s="6" t="s">
        <v>9</v>
      </c>
      <c r="BE31" s="6" t="s">
        <v>9</v>
      </c>
      <c r="BF31" s="6" t="s">
        <v>9</v>
      </c>
      <c r="BG31" s="6" t="s">
        <v>9</v>
      </c>
      <c r="BH31" s="6" t="s">
        <v>9</v>
      </c>
      <c r="BI31" s="6" t="s">
        <v>9</v>
      </c>
      <c r="BJ31" s="6" t="s">
        <v>9</v>
      </c>
      <c r="BK31" s="6" t="s">
        <v>9</v>
      </c>
      <c r="BL31" s="6" t="s">
        <v>9</v>
      </c>
      <c r="BM31" s="6" t="s">
        <v>9</v>
      </c>
      <c r="BN31" s="6" t="s">
        <v>9</v>
      </c>
      <c r="BO31" s="6" t="s">
        <v>9</v>
      </c>
      <c r="BP31" s="6" t="s">
        <v>9</v>
      </c>
    </row>
    <row r="32" spans="1:68" ht="12.75">
      <c r="A32" s="9" t="s">
        <v>47</v>
      </c>
      <c r="B32" s="9" t="s">
        <v>47</v>
      </c>
      <c r="C32" s="8" t="s">
        <v>50</v>
      </c>
      <c r="D32" s="5" t="s">
        <v>140</v>
      </c>
      <c r="E32" s="5" t="s">
        <v>210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2</v>
      </c>
      <c r="Q32" s="5">
        <v>0</v>
      </c>
      <c r="R32" s="5">
        <v>0</v>
      </c>
      <c r="S32" s="5">
        <v>0</v>
      </c>
      <c r="T32" s="5">
        <v>0</v>
      </c>
      <c r="U32" s="6">
        <v>0</v>
      </c>
      <c r="V32" s="6">
        <v>0</v>
      </c>
      <c r="W32" s="6">
        <v>0</v>
      </c>
      <c r="X32" s="6" t="s">
        <v>9</v>
      </c>
      <c r="Y32" s="6" t="s">
        <v>9</v>
      </c>
      <c r="Z32" s="6" t="s">
        <v>9</v>
      </c>
      <c r="AA32" s="6" t="s">
        <v>9</v>
      </c>
      <c r="AB32" s="6" t="s">
        <v>9</v>
      </c>
      <c r="AC32" s="6" t="s">
        <v>9</v>
      </c>
      <c r="AD32" s="6" t="s">
        <v>9</v>
      </c>
      <c r="AE32" s="6" t="s">
        <v>9</v>
      </c>
      <c r="AF32" s="6" t="s">
        <v>9</v>
      </c>
      <c r="AG32" s="6" t="s">
        <v>9</v>
      </c>
      <c r="AH32" s="6" t="s">
        <v>9</v>
      </c>
      <c r="AI32" s="6" t="s">
        <v>9</v>
      </c>
      <c r="AJ32" s="6" t="s">
        <v>9</v>
      </c>
      <c r="AK32" s="6" t="s">
        <v>9</v>
      </c>
      <c r="AL32" s="6" t="s">
        <v>9</v>
      </c>
      <c r="AM32" s="6" t="s">
        <v>9</v>
      </c>
      <c r="AN32" s="6" t="s">
        <v>9</v>
      </c>
      <c r="AO32" s="6" t="s">
        <v>9</v>
      </c>
      <c r="AP32" s="6" t="s">
        <v>9</v>
      </c>
      <c r="AQ32" s="6" t="s">
        <v>9</v>
      </c>
      <c r="AR32" s="6" t="s">
        <v>9</v>
      </c>
      <c r="AS32" s="6" t="s">
        <v>9</v>
      </c>
      <c r="AT32" s="6" t="s">
        <v>9</v>
      </c>
      <c r="AU32" s="6" t="s">
        <v>9</v>
      </c>
      <c r="AV32" s="6" t="s">
        <v>9</v>
      </c>
      <c r="AW32" s="6" t="s">
        <v>9</v>
      </c>
      <c r="AX32" s="6" t="s">
        <v>9</v>
      </c>
      <c r="AY32" s="6" t="s">
        <v>9</v>
      </c>
      <c r="AZ32" s="6" t="s">
        <v>9</v>
      </c>
      <c r="BA32" s="6" t="s">
        <v>9</v>
      </c>
      <c r="BB32" s="6" t="s">
        <v>9</v>
      </c>
      <c r="BC32" s="6" t="s">
        <v>9</v>
      </c>
      <c r="BD32" s="6" t="s">
        <v>9</v>
      </c>
      <c r="BE32" s="6" t="s">
        <v>9</v>
      </c>
      <c r="BF32" s="6" t="s">
        <v>9</v>
      </c>
      <c r="BG32" s="6" t="s">
        <v>9</v>
      </c>
      <c r="BH32" s="6" t="s">
        <v>9</v>
      </c>
      <c r="BI32" s="6" t="s">
        <v>9</v>
      </c>
      <c r="BJ32" s="6" t="s">
        <v>9</v>
      </c>
      <c r="BK32" s="6" t="s">
        <v>9</v>
      </c>
      <c r="BL32" s="6" t="s">
        <v>9</v>
      </c>
      <c r="BM32" s="6" t="s">
        <v>9</v>
      </c>
      <c r="BN32" s="6" t="s">
        <v>9</v>
      </c>
      <c r="BO32" s="6" t="s">
        <v>9</v>
      </c>
      <c r="BP32" s="6" t="s">
        <v>9</v>
      </c>
    </row>
    <row r="33" spans="1:68" ht="12.75">
      <c r="A33" s="9" t="s">
        <v>47</v>
      </c>
      <c r="B33" s="9" t="s">
        <v>47</v>
      </c>
      <c r="C33" s="8" t="s">
        <v>51</v>
      </c>
      <c r="D33" s="5" t="s">
        <v>141</v>
      </c>
      <c r="E33" s="5" t="s">
        <v>101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6">
        <v>0</v>
      </c>
      <c r="V33" s="6">
        <v>0</v>
      </c>
      <c r="W33" s="6">
        <v>0</v>
      </c>
      <c r="X33" s="6" t="s">
        <v>9</v>
      </c>
      <c r="Y33" s="6" t="s">
        <v>9</v>
      </c>
      <c r="Z33" s="6" t="s">
        <v>9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f>VLOOKUP(D33,'[4]Gas'!$A$3:$V$46,6,FALSE)</f>
        <v>0</v>
      </c>
      <c r="BO33" s="6">
        <f>VLOOKUP(D33,'[4]Gas'!$A$3:$V$46,7,FALSE)</f>
        <v>0</v>
      </c>
      <c r="BP33" s="6">
        <f>VLOOKUP(D33,'[4]Gas'!$A$3:$V$46,8,FALSE)</f>
        <v>0</v>
      </c>
    </row>
    <row r="34" spans="1:68" ht="12.75">
      <c r="A34" s="9" t="s">
        <v>47</v>
      </c>
      <c r="B34" s="9" t="s">
        <v>47</v>
      </c>
      <c r="C34" s="8" t="s">
        <v>221</v>
      </c>
      <c r="D34" s="5">
        <v>99914</v>
      </c>
      <c r="E34" s="5" t="s">
        <v>29</v>
      </c>
      <c r="F34" s="5" t="s">
        <v>9</v>
      </c>
      <c r="G34" s="5" t="s">
        <v>9</v>
      </c>
      <c r="H34" s="5" t="s">
        <v>9</v>
      </c>
      <c r="I34" s="5" t="s">
        <v>9</v>
      </c>
      <c r="J34" s="5" t="s">
        <v>9</v>
      </c>
      <c r="K34" s="5" t="s">
        <v>9</v>
      </c>
      <c r="L34" s="5" t="s">
        <v>9</v>
      </c>
      <c r="M34" s="5" t="s">
        <v>9</v>
      </c>
      <c r="N34" s="5" t="s">
        <v>9</v>
      </c>
      <c r="O34" s="5" t="s">
        <v>9</v>
      </c>
      <c r="P34" s="5" t="s">
        <v>9</v>
      </c>
      <c r="Q34" s="5" t="s">
        <v>9</v>
      </c>
      <c r="R34" s="5" t="s">
        <v>9</v>
      </c>
      <c r="S34" s="5" t="s">
        <v>9</v>
      </c>
      <c r="T34" s="5" t="s">
        <v>9</v>
      </c>
      <c r="U34" s="5" t="s">
        <v>9</v>
      </c>
      <c r="V34" s="5" t="s">
        <v>9</v>
      </c>
      <c r="W34" s="5" t="s">
        <v>9</v>
      </c>
      <c r="X34" s="5" t="s">
        <v>9</v>
      </c>
      <c r="Y34" s="5" t="s">
        <v>9</v>
      </c>
      <c r="Z34" s="5" t="s">
        <v>9</v>
      </c>
      <c r="AA34" s="5" t="s">
        <v>9</v>
      </c>
      <c r="AB34" s="5" t="s">
        <v>9</v>
      </c>
      <c r="AC34" s="5" t="s">
        <v>9</v>
      </c>
      <c r="AD34" s="5" t="s">
        <v>9</v>
      </c>
      <c r="AE34" s="5" t="s">
        <v>9</v>
      </c>
      <c r="AF34" s="5" t="s">
        <v>9</v>
      </c>
      <c r="AG34" s="5" t="s">
        <v>9</v>
      </c>
      <c r="AH34" s="5" t="s">
        <v>9</v>
      </c>
      <c r="AI34" s="5" t="s">
        <v>9</v>
      </c>
      <c r="AJ34" s="5" t="s">
        <v>9</v>
      </c>
      <c r="AK34" s="5" t="s">
        <v>9</v>
      </c>
      <c r="AL34" s="5" t="s">
        <v>9</v>
      </c>
      <c r="AM34" s="5" t="s">
        <v>9</v>
      </c>
      <c r="AN34" s="5" t="s">
        <v>9</v>
      </c>
      <c r="AO34" s="5" t="s">
        <v>9</v>
      </c>
      <c r="AP34" s="5" t="s">
        <v>9</v>
      </c>
      <c r="AQ34" s="5" t="s">
        <v>9</v>
      </c>
      <c r="AR34" s="5" t="s">
        <v>9</v>
      </c>
      <c r="AS34" s="5" t="s">
        <v>9</v>
      </c>
      <c r="AT34" s="5" t="s">
        <v>9</v>
      </c>
      <c r="AU34" s="5" t="s">
        <v>9</v>
      </c>
      <c r="AV34" s="5" t="s">
        <v>9</v>
      </c>
      <c r="AW34" s="5" t="s">
        <v>9</v>
      </c>
      <c r="AX34" s="5" t="s">
        <v>9</v>
      </c>
      <c r="AY34" s="5" t="s">
        <v>9</v>
      </c>
      <c r="AZ34" s="5" t="s">
        <v>9</v>
      </c>
      <c r="BA34" s="5" t="s">
        <v>9</v>
      </c>
      <c r="BB34" s="5" t="s">
        <v>9</v>
      </c>
      <c r="BC34" s="5" t="s">
        <v>9</v>
      </c>
      <c r="BD34" s="5" t="s">
        <v>9</v>
      </c>
      <c r="BE34" s="5" t="s">
        <v>9</v>
      </c>
      <c r="BF34" s="5" t="s">
        <v>9</v>
      </c>
      <c r="BG34" s="5" t="s">
        <v>9</v>
      </c>
      <c r="BH34" s="5" t="s">
        <v>9</v>
      </c>
      <c r="BI34" s="5" t="s">
        <v>9</v>
      </c>
      <c r="BJ34" s="5" t="s">
        <v>9</v>
      </c>
      <c r="BK34" s="6">
        <v>0</v>
      </c>
      <c r="BL34" s="6">
        <v>0</v>
      </c>
      <c r="BM34" s="6">
        <v>0</v>
      </c>
      <c r="BN34" s="6">
        <f>VLOOKUP(D34,'[4]Gas'!$A$3:$V$46,6,FALSE)</f>
        <v>0</v>
      </c>
      <c r="BO34" s="6">
        <f>VLOOKUP(D34,'[4]Gas'!$A$3:$V$46,7,FALSE)</f>
        <v>0</v>
      </c>
      <c r="BP34" s="6">
        <f>VLOOKUP(D34,'[4]Gas'!$A$3:$V$46,8,FALSE)</f>
        <v>0</v>
      </c>
    </row>
    <row r="35" spans="1:68" ht="12.75">
      <c r="A35" s="1" t="s">
        <v>52</v>
      </c>
      <c r="B35" s="9" t="s">
        <v>19</v>
      </c>
      <c r="C35" s="9" t="s">
        <v>19</v>
      </c>
      <c r="D35" s="5" t="s">
        <v>142</v>
      </c>
      <c r="E35" s="5" t="s">
        <v>213</v>
      </c>
      <c r="F35" s="5" t="s">
        <v>9</v>
      </c>
      <c r="G35" s="5" t="s">
        <v>9</v>
      </c>
      <c r="H35" s="5" t="s">
        <v>9</v>
      </c>
      <c r="I35" s="5" t="s">
        <v>9</v>
      </c>
      <c r="J35" s="5" t="s">
        <v>9</v>
      </c>
      <c r="K35" s="5" t="s">
        <v>9</v>
      </c>
      <c r="L35" s="5" t="s">
        <v>9</v>
      </c>
      <c r="M35" s="5" t="s">
        <v>9</v>
      </c>
      <c r="N35" s="5" t="s">
        <v>9</v>
      </c>
      <c r="O35" s="5" t="s">
        <v>9</v>
      </c>
      <c r="P35" s="5" t="s">
        <v>9</v>
      </c>
      <c r="Q35" s="5" t="s">
        <v>9</v>
      </c>
      <c r="R35" s="5" t="s">
        <v>9</v>
      </c>
      <c r="S35" s="5" t="s">
        <v>9</v>
      </c>
      <c r="T35" s="5" t="s">
        <v>9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f>VLOOKUP(D35,'[4]Gas'!$A$3:$V$46,6,FALSE)</f>
        <v>0</v>
      </c>
      <c r="BO35" s="6">
        <f>VLOOKUP(D35,'[4]Gas'!$A$3:$V$46,7,FALSE)</f>
        <v>0</v>
      </c>
      <c r="BP35" s="6">
        <f>VLOOKUP(D35,'[4]Gas'!$A$3:$V$46,8,FALSE)</f>
        <v>0</v>
      </c>
    </row>
    <row r="36" spans="1:68" ht="12.75">
      <c r="A36" s="1" t="s">
        <v>52</v>
      </c>
      <c r="B36" s="9" t="s">
        <v>20</v>
      </c>
      <c r="C36" s="9" t="s">
        <v>20</v>
      </c>
      <c r="D36" s="5" t="s">
        <v>143</v>
      </c>
      <c r="E36" s="5" t="s">
        <v>210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 t="s">
        <v>9</v>
      </c>
      <c r="AK36" s="6" t="s">
        <v>9</v>
      </c>
      <c r="AL36" s="6" t="s">
        <v>9</v>
      </c>
      <c r="AM36" s="6" t="s">
        <v>9</v>
      </c>
      <c r="AN36" s="6" t="s">
        <v>9</v>
      </c>
      <c r="AO36" s="6" t="s">
        <v>9</v>
      </c>
      <c r="AP36" s="6" t="s">
        <v>9</v>
      </c>
      <c r="AQ36" s="6" t="s">
        <v>9</v>
      </c>
      <c r="AR36" s="6" t="s">
        <v>9</v>
      </c>
      <c r="AS36" s="6" t="s">
        <v>9</v>
      </c>
      <c r="AT36" s="6" t="s">
        <v>9</v>
      </c>
      <c r="AU36" s="6" t="s">
        <v>9</v>
      </c>
      <c r="AV36" s="6" t="s">
        <v>9</v>
      </c>
      <c r="AW36" s="6" t="s">
        <v>9</v>
      </c>
      <c r="AX36" s="6" t="s">
        <v>9</v>
      </c>
      <c r="AY36" s="6" t="s">
        <v>9</v>
      </c>
      <c r="AZ36" s="6" t="s">
        <v>9</v>
      </c>
      <c r="BA36" s="6" t="s">
        <v>9</v>
      </c>
      <c r="BB36" s="6" t="s">
        <v>9</v>
      </c>
      <c r="BC36" s="6" t="s">
        <v>9</v>
      </c>
      <c r="BD36" s="6" t="s">
        <v>9</v>
      </c>
      <c r="BE36" s="6" t="s">
        <v>9</v>
      </c>
      <c r="BF36" s="6" t="s">
        <v>9</v>
      </c>
      <c r="BG36" s="6" t="s">
        <v>9</v>
      </c>
      <c r="BH36" s="6" t="s">
        <v>9</v>
      </c>
      <c r="BI36" s="6" t="s">
        <v>9</v>
      </c>
      <c r="BJ36" s="6" t="s">
        <v>9</v>
      </c>
      <c r="BK36" s="6" t="s">
        <v>9</v>
      </c>
      <c r="BL36" s="6" t="s">
        <v>9</v>
      </c>
      <c r="BM36" s="6" t="s">
        <v>9</v>
      </c>
      <c r="BN36" s="6" t="s">
        <v>9</v>
      </c>
      <c r="BO36" s="6" t="s">
        <v>9</v>
      </c>
      <c r="BP36" s="6" t="s">
        <v>9</v>
      </c>
    </row>
    <row r="37" spans="1:68" ht="12.75">
      <c r="A37" s="1" t="s">
        <v>52</v>
      </c>
      <c r="B37" s="9" t="s">
        <v>25</v>
      </c>
      <c r="C37" s="9" t="s">
        <v>25</v>
      </c>
      <c r="D37" s="5" t="s">
        <v>144</v>
      </c>
      <c r="E37" s="5" t="s">
        <v>210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6">
        <v>0</v>
      </c>
      <c r="V37" s="6">
        <v>0</v>
      </c>
      <c r="W37" s="6">
        <v>0</v>
      </c>
      <c r="X37" s="6" t="s">
        <v>9</v>
      </c>
      <c r="Y37" s="6" t="s">
        <v>9</v>
      </c>
      <c r="Z37" s="6" t="s">
        <v>9</v>
      </c>
      <c r="AA37" s="6" t="s">
        <v>9</v>
      </c>
      <c r="AB37" s="6" t="s">
        <v>9</v>
      </c>
      <c r="AC37" s="6" t="s">
        <v>9</v>
      </c>
      <c r="AD37" s="6" t="s">
        <v>9</v>
      </c>
      <c r="AE37" s="6" t="s">
        <v>9</v>
      </c>
      <c r="AF37" s="6" t="s">
        <v>9</v>
      </c>
      <c r="AG37" s="6" t="s">
        <v>9</v>
      </c>
      <c r="AH37" s="6" t="s">
        <v>9</v>
      </c>
      <c r="AI37" s="6" t="s">
        <v>9</v>
      </c>
      <c r="AJ37" s="6" t="s">
        <v>9</v>
      </c>
      <c r="AK37" s="6" t="s">
        <v>9</v>
      </c>
      <c r="AL37" s="6" t="s">
        <v>9</v>
      </c>
      <c r="AM37" s="6" t="s">
        <v>9</v>
      </c>
      <c r="AN37" s="6" t="s">
        <v>9</v>
      </c>
      <c r="AO37" s="6" t="s">
        <v>9</v>
      </c>
      <c r="AP37" s="6" t="s">
        <v>9</v>
      </c>
      <c r="AQ37" s="6" t="s">
        <v>9</v>
      </c>
      <c r="AR37" s="6" t="s">
        <v>9</v>
      </c>
      <c r="AS37" s="6" t="s">
        <v>9</v>
      </c>
      <c r="AT37" s="6" t="s">
        <v>9</v>
      </c>
      <c r="AU37" s="6" t="s">
        <v>9</v>
      </c>
      <c r="AV37" s="6" t="s">
        <v>9</v>
      </c>
      <c r="AW37" s="6" t="s">
        <v>9</v>
      </c>
      <c r="AX37" s="6" t="s">
        <v>9</v>
      </c>
      <c r="AY37" s="6" t="s">
        <v>9</v>
      </c>
      <c r="AZ37" s="6" t="s">
        <v>9</v>
      </c>
      <c r="BA37" s="6" t="s">
        <v>9</v>
      </c>
      <c r="BB37" s="6" t="s">
        <v>9</v>
      </c>
      <c r="BC37" s="6" t="s">
        <v>9</v>
      </c>
      <c r="BD37" s="6" t="s">
        <v>9</v>
      </c>
      <c r="BE37" s="6" t="s">
        <v>9</v>
      </c>
      <c r="BF37" s="6" t="s">
        <v>9</v>
      </c>
      <c r="BG37" s="6" t="s">
        <v>9</v>
      </c>
      <c r="BH37" s="6" t="s">
        <v>9</v>
      </c>
      <c r="BI37" s="6" t="s">
        <v>9</v>
      </c>
      <c r="BJ37" s="6" t="s">
        <v>9</v>
      </c>
      <c r="BK37" s="6" t="s">
        <v>9</v>
      </c>
      <c r="BL37" s="6" t="s">
        <v>9</v>
      </c>
      <c r="BM37" s="6" t="s">
        <v>9</v>
      </c>
      <c r="BN37" s="6" t="s">
        <v>9</v>
      </c>
      <c r="BO37" s="6" t="s">
        <v>9</v>
      </c>
      <c r="BP37" s="6" t="s">
        <v>9</v>
      </c>
    </row>
    <row r="38" spans="1:68" ht="12.75">
      <c r="A38" s="9" t="s">
        <v>52</v>
      </c>
      <c r="B38" s="9" t="s">
        <v>40</v>
      </c>
      <c r="C38" s="9" t="s">
        <v>40</v>
      </c>
      <c r="D38" s="5" t="s">
        <v>145</v>
      </c>
      <c r="E38" s="5" t="s">
        <v>210</v>
      </c>
      <c r="F38" s="5" t="s">
        <v>9</v>
      </c>
      <c r="G38" s="5" t="s">
        <v>9</v>
      </c>
      <c r="H38" s="5" t="s">
        <v>9</v>
      </c>
      <c r="I38" s="5" t="s">
        <v>9</v>
      </c>
      <c r="J38" s="5" t="s">
        <v>9</v>
      </c>
      <c r="K38" s="5" t="s">
        <v>9</v>
      </c>
      <c r="L38" s="5" t="s">
        <v>9</v>
      </c>
      <c r="M38" s="5" t="s">
        <v>9</v>
      </c>
      <c r="N38" s="5" t="s">
        <v>9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 t="s">
        <v>9</v>
      </c>
      <c r="AW38" s="6" t="s">
        <v>9</v>
      </c>
      <c r="AX38" s="6" t="s">
        <v>9</v>
      </c>
      <c r="AY38" s="6" t="s">
        <v>9</v>
      </c>
      <c r="AZ38" s="6" t="s">
        <v>9</v>
      </c>
      <c r="BA38" s="6" t="s">
        <v>9</v>
      </c>
      <c r="BB38" s="6" t="s">
        <v>9</v>
      </c>
      <c r="BC38" s="6" t="s">
        <v>9</v>
      </c>
      <c r="BD38" s="6" t="s">
        <v>9</v>
      </c>
      <c r="BE38" s="6" t="s">
        <v>9</v>
      </c>
      <c r="BF38" s="6" t="s">
        <v>9</v>
      </c>
      <c r="BG38" s="6" t="s">
        <v>9</v>
      </c>
      <c r="BH38" s="6" t="s">
        <v>9</v>
      </c>
      <c r="BI38" s="6" t="s">
        <v>9</v>
      </c>
      <c r="BJ38" s="6" t="s">
        <v>9</v>
      </c>
      <c r="BK38" s="6" t="s">
        <v>9</v>
      </c>
      <c r="BL38" s="6" t="s">
        <v>9</v>
      </c>
      <c r="BM38" s="6" t="s">
        <v>9</v>
      </c>
      <c r="BN38" s="6" t="s">
        <v>9</v>
      </c>
      <c r="BO38" s="6" t="s">
        <v>9</v>
      </c>
      <c r="BP38" s="6" t="s">
        <v>9</v>
      </c>
    </row>
    <row r="39" spans="1:68" ht="12.75">
      <c r="A39" s="9" t="s">
        <v>52</v>
      </c>
      <c r="B39" s="9" t="s">
        <v>41</v>
      </c>
      <c r="C39" s="9" t="s">
        <v>41</v>
      </c>
      <c r="D39" s="5" t="s">
        <v>146</v>
      </c>
      <c r="E39" s="5" t="s">
        <v>8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 t="s">
        <v>9</v>
      </c>
      <c r="AK39" s="6" t="s">
        <v>9</v>
      </c>
      <c r="AL39" s="6" t="s">
        <v>9</v>
      </c>
      <c r="AM39" s="6" t="s">
        <v>9</v>
      </c>
      <c r="AN39" s="6" t="s">
        <v>9</v>
      </c>
      <c r="AO39" s="6" t="s">
        <v>9</v>
      </c>
      <c r="AP39" s="6" t="s">
        <v>9</v>
      </c>
      <c r="AQ39" s="6" t="s">
        <v>9</v>
      </c>
      <c r="AR39" s="6" t="s">
        <v>9</v>
      </c>
      <c r="AS39" s="6" t="s">
        <v>9</v>
      </c>
      <c r="AT39" s="6" t="s">
        <v>9</v>
      </c>
      <c r="AU39" s="6" t="s">
        <v>9</v>
      </c>
      <c r="AV39" s="6" t="s">
        <v>9</v>
      </c>
      <c r="AW39" s="6" t="s">
        <v>9</v>
      </c>
      <c r="AX39" s="6" t="s">
        <v>9</v>
      </c>
      <c r="AY39" s="6" t="s">
        <v>9</v>
      </c>
      <c r="AZ39" s="6" t="s">
        <v>9</v>
      </c>
      <c r="BA39" s="6" t="s">
        <v>9</v>
      </c>
      <c r="BB39" s="6" t="s">
        <v>9</v>
      </c>
      <c r="BC39" s="6" t="s">
        <v>9</v>
      </c>
      <c r="BD39" s="6" t="s">
        <v>9</v>
      </c>
      <c r="BE39" s="6" t="s">
        <v>9</v>
      </c>
      <c r="BF39" s="6" t="s">
        <v>9</v>
      </c>
      <c r="BG39" s="6" t="s">
        <v>9</v>
      </c>
      <c r="BH39" s="6" t="s">
        <v>9</v>
      </c>
      <c r="BI39" s="6" t="s">
        <v>9</v>
      </c>
      <c r="BJ39" s="6" t="s">
        <v>9</v>
      </c>
      <c r="BK39" s="6" t="s">
        <v>9</v>
      </c>
      <c r="BL39" s="6" t="s">
        <v>9</v>
      </c>
      <c r="BM39" s="6" t="s">
        <v>9</v>
      </c>
      <c r="BN39" s="6" t="s">
        <v>9</v>
      </c>
      <c r="BO39" s="6" t="s">
        <v>9</v>
      </c>
      <c r="BP39" s="6" t="s">
        <v>9</v>
      </c>
    </row>
    <row r="40" spans="1:68" ht="12.75">
      <c r="A40" s="9" t="s">
        <v>52</v>
      </c>
      <c r="B40" s="9" t="s">
        <v>52</v>
      </c>
      <c r="C40" s="9" t="s">
        <v>91</v>
      </c>
      <c r="D40" s="5" t="s">
        <v>147</v>
      </c>
      <c r="E40" s="5" t="s">
        <v>8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f>VLOOKUP(D40,'[4]Gas'!$A$3:$V$46,6,FALSE)</f>
        <v>0</v>
      </c>
      <c r="BO40" s="6">
        <f>VLOOKUP(D40,'[4]Gas'!$A$3:$V$46,7,FALSE)</f>
        <v>0</v>
      </c>
      <c r="BP40" s="6">
        <f>VLOOKUP(D40,'[4]Gas'!$A$3:$V$46,8,FALSE)</f>
        <v>0</v>
      </c>
    </row>
    <row r="41" spans="1:68" ht="12.75">
      <c r="A41" s="51" t="s">
        <v>52</v>
      </c>
      <c r="B41" s="51" t="s">
        <v>52</v>
      </c>
      <c r="C41" s="51" t="s">
        <v>53</v>
      </c>
      <c r="D41" s="57" t="s">
        <v>148</v>
      </c>
      <c r="E41" s="5" t="s">
        <v>214</v>
      </c>
      <c r="F41" s="5" t="s">
        <v>9</v>
      </c>
      <c r="G41" s="5" t="s">
        <v>9</v>
      </c>
      <c r="H41" s="5" t="s">
        <v>9</v>
      </c>
      <c r="I41" s="5" t="s">
        <v>9</v>
      </c>
      <c r="J41" s="5" t="s">
        <v>9</v>
      </c>
      <c r="K41" s="5" t="s">
        <v>9</v>
      </c>
      <c r="L41" s="5" t="s">
        <v>9</v>
      </c>
      <c r="M41" s="5" t="s">
        <v>9</v>
      </c>
      <c r="N41" s="5" t="s">
        <v>9</v>
      </c>
      <c r="O41" s="5" t="s">
        <v>9</v>
      </c>
      <c r="P41" s="5" t="s">
        <v>9</v>
      </c>
      <c r="Q41" s="5" t="s">
        <v>9</v>
      </c>
      <c r="R41" s="5" t="s">
        <v>9</v>
      </c>
      <c r="S41" s="5" t="s">
        <v>9</v>
      </c>
      <c r="T41" s="5" t="s">
        <v>9</v>
      </c>
      <c r="U41" s="6" t="s">
        <v>9</v>
      </c>
      <c r="V41" s="6" t="s">
        <v>9</v>
      </c>
      <c r="W41" s="6" t="s">
        <v>9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 t="s">
        <v>9</v>
      </c>
      <c r="AK41" s="6" t="s">
        <v>9</v>
      </c>
      <c r="AL41" s="6" t="s">
        <v>9</v>
      </c>
      <c r="AM41" s="6" t="s">
        <v>9</v>
      </c>
      <c r="AN41" s="6" t="s">
        <v>9</v>
      </c>
      <c r="AO41" s="6" t="s">
        <v>9</v>
      </c>
      <c r="AP41" s="6" t="s">
        <v>9</v>
      </c>
      <c r="AQ41" s="6" t="s">
        <v>9</v>
      </c>
      <c r="AR41" s="6" t="s">
        <v>9</v>
      </c>
      <c r="AS41" s="6" t="s">
        <v>9</v>
      </c>
      <c r="AT41" s="6" t="s">
        <v>9</v>
      </c>
      <c r="AU41" s="6" t="s">
        <v>9</v>
      </c>
      <c r="AV41" s="6" t="s">
        <v>9</v>
      </c>
      <c r="AW41" s="6" t="s">
        <v>9</v>
      </c>
      <c r="AX41" s="6" t="s">
        <v>9</v>
      </c>
      <c r="AY41" s="6" t="s">
        <v>9</v>
      </c>
      <c r="AZ41" s="6" t="s">
        <v>9</v>
      </c>
      <c r="BA41" s="6" t="s">
        <v>9</v>
      </c>
      <c r="BB41" s="6" t="s">
        <v>9</v>
      </c>
      <c r="BC41" s="6" t="s">
        <v>9</v>
      </c>
      <c r="BD41" s="6" t="s">
        <v>9</v>
      </c>
      <c r="BE41" s="6" t="s">
        <v>9</v>
      </c>
      <c r="BF41" s="6" t="s">
        <v>9</v>
      </c>
      <c r="BG41" s="6" t="s">
        <v>9</v>
      </c>
      <c r="BH41" s="6" t="s">
        <v>9</v>
      </c>
      <c r="BI41" s="6" t="s">
        <v>9</v>
      </c>
      <c r="BJ41" s="6" t="s">
        <v>9</v>
      </c>
      <c r="BK41" s="6" t="s">
        <v>9</v>
      </c>
      <c r="BL41" s="6" t="s">
        <v>9</v>
      </c>
      <c r="BM41" s="6" t="s">
        <v>9</v>
      </c>
      <c r="BN41" s="6" t="s">
        <v>9</v>
      </c>
      <c r="BO41" s="6" t="s">
        <v>9</v>
      </c>
      <c r="BP41" s="6" t="s">
        <v>9</v>
      </c>
    </row>
    <row r="42" spans="1:68" ht="12.75">
      <c r="A42" s="51" t="s">
        <v>52</v>
      </c>
      <c r="B42" s="51" t="s">
        <v>52</v>
      </c>
      <c r="C42" s="51" t="s">
        <v>192</v>
      </c>
      <c r="D42" s="57" t="s">
        <v>198</v>
      </c>
      <c r="E42" s="5" t="s">
        <v>210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 t="s">
        <v>9</v>
      </c>
      <c r="AN42" s="6" t="s">
        <v>9</v>
      </c>
      <c r="AO42" s="6" t="s">
        <v>9</v>
      </c>
      <c r="AP42" s="6" t="s">
        <v>9</v>
      </c>
      <c r="AQ42" s="6" t="s">
        <v>9</v>
      </c>
      <c r="AR42" s="6" t="s">
        <v>9</v>
      </c>
      <c r="AS42" s="6" t="s">
        <v>9</v>
      </c>
      <c r="AT42" s="6" t="s">
        <v>9</v>
      </c>
      <c r="AU42" s="6" t="s">
        <v>9</v>
      </c>
      <c r="AV42" s="6" t="s">
        <v>9</v>
      </c>
      <c r="AW42" s="6" t="s">
        <v>9</v>
      </c>
      <c r="AX42" s="6" t="s">
        <v>9</v>
      </c>
      <c r="AY42" s="6" t="s">
        <v>9</v>
      </c>
      <c r="AZ42" s="6" t="s">
        <v>9</v>
      </c>
      <c r="BA42" s="6" t="s">
        <v>9</v>
      </c>
      <c r="BB42" s="6" t="s">
        <v>9</v>
      </c>
      <c r="BC42" s="6" t="s">
        <v>9</v>
      </c>
      <c r="BD42" s="6" t="s">
        <v>9</v>
      </c>
      <c r="BE42" s="6" t="s">
        <v>9</v>
      </c>
      <c r="BF42" s="6" t="s">
        <v>9</v>
      </c>
      <c r="BG42" s="6" t="s">
        <v>9</v>
      </c>
      <c r="BH42" s="6" t="s">
        <v>9</v>
      </c>
      <c r="BI42" s="6" t="s">
        <v>9</v>
      </c>
      <c r="BJ42" s="6" t="s">
        <v>9</v>
      </c>
      <c r="BK42" s="6" t="s">
        <v>9</v>
      </c>
      <c r="BL42" s="6" t="s">
        <v>9</v>
      </c>
      <c r="BM42" s="6" t="s">
        <v>9</v>
      </c>
      <c r="BN42" s="6" t="s">
        <v>9</v>
      </c>
      <c r="BO42" s="6" t="s">
        <v>9</v>
      </c>
      <c r="BP42" s="6" t="s">
        <v>9</v>
      </c>
    </row>
    <row r="43" spans="1:68" ht="12.75">
      <c r="A43" s="9" t="s">
        <v>52</v>
      </c>
      <c r="B43" s="9" t="s">
        <v>52</v>
      </c>
      <c r="C43" s="9" t="s">
        <v>54</v>
      </c>
      <c r="D43" s="5" t="s">
        <v>149</v>
      </c>
      <c r="E43" s="5" t="s">
        <v>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 t="s">
        <v>9</v>
      </c>
      <c r="AN43" s="6" t="s">
        <v>9</v>
      </c>
      <c r="AO43" s="6" t="s">
        <v>9</v>
      </c>
      <c r="AP43" s="6" t="s">
        <v>9</v>
      </c>
      <c r="AQ43" s="6" t="s">
        <v>9</v>
      </c>
      <c r="AR43" s="6" t="s">
        <v>9</v>
      </c>
      <c r="AS43" s="6" t="s">
        <v>9</v>
      </c>
      <c r="AT43" s="6" t="s">
        <v>9</v>
      </c>
      <c r="AU43" s="6" t="s">
        <v>9</v>
      </c>
      <c r="AV43" s="6" t="s">
        <v>9</v>
      </c>
      <c r="AW43" s="6" t="s">
        <v>9</v>
      </c>
      <c r="AX43" s="6" t="s">
        <v>9</v>
      </c>
      <c r="AY43" s="6" t="s">
        <v>9</v>
      </c>
      <c r="AZ43" s="6" t="s">
        <v>9</v>
      </c>
      <c r="BA43" s="6" t="s">
        <v>9</v>
      </c>
      <c r="BB43" s="6" t="s">
        <v>9</v>
      </c>
      <c r="BC43" s="6" t="s">
        <v>9</v>
      </c>
      <c r="BD43" s="6" t="s">
        <v>9</v>
      </c>
      <c r="BE43" s="6" t="s">
        <v>9</v>
      </c>
      <c r="BF43" s="6" t="s">
        <v>9</v>
      </c>
      <c r="BG43" s="6" t="s">
        <v>9</v>
      </c>
      <c r="BH43" s="6" t="s">
        <v>9</v>
      </c>
      <c r="BI43" s="6" t="s">
        <v>9</v>
      </c>
      <c r="BJ43" s="6" t="s">
        <v>9</v>
      </c>
      <c r="BK43" s="6" t="s">
        <v>9</v>
      </c>
      <c r="BL43" s="6" t="s">
        <v>9</v>
      </c>
      <c r="BM43" s="6" t="s">
        <v>9</v>
      </c>
      <c r="BN43" s="6" t="s">
        <v>9</v>
      </c>
      <c r="BO43" s="6" t="s">
        <v>9</v>
      </c>
      <c r="BP43" s="6" t="s">
        <v>9</v>
      </c>
    </row>
    <row r="44" spans="1:68" ht="12.75">
      <c r="A44" s="9" t="s">
        <v>52</v>
      </c>
      <c r="B44" s="9" t="s">
        <v>52</v>
      </c>
      <c r="C44" s="9" t="s">
        <v>55</v>
      </c>
      <c r="D44" s="5" t="s">
        <v>150</v>
      </c>
      <c r="E44" s="5" t="s">
        <v>8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6">
        <v>0</v>
      </c>
      <c r="V44" s="6">
        <v>0</v>
      </c>
      <c r="W44" s="6">
        <v>0</v>
      </c>
      <c r="X44" s="6" t="s">
        <v>9</v>
      </c>
      <c r="Y44" s="6" t="s">
        <v>9</v>
      </c>
      <c r="Z44" s="6" t="s">
        <v>9</v>
      </c>
      <c r="AA44" s="6" t="s">
        <v>9</v>
      </c>
      <c r="AB44" s="6" t="s">
        <v>9</v>
      </c>
      <c r="AC44" s="6" t="s">
        <v>9</v>
      </c>
      <c r="AD44" s="6" t="s">
        <v>9</v>
      </c>
      <c r="AE44" s="6" t="s">
        <v>9</v>
      </c>
      <c r="AF44" s="6" t="s">
        <v>9</v>
      </c>
      <c r="AG44" s="6" t="s">
        <v>9</v>
      </c>
      <c r="AH44" s="6" t="s">
        <v>9</v>
      </c>
      <c r="AI44" s="6" t="s">
        <v>9</v>
      </c>
      <c r="AJ44" s="6" t="s">
        <v>9</v>
      </c>
      <c r="AK44" s="6" t="s">
        <v>9</v>
      </c>
      <c r="AL44" s="6" t="s">
        <v>9</v>
      </c>
      <c r="AM44" s="6" t="s">
        <v>9</v>
      </c>
      <c r="AN44" s="6" t="s">
        <v>9</v>
      </c>
      <c r="AO44" s="6" t="s">
        <v>9</v>
      </c>
      <c r="AP44" s="6" t="s">
        <v>9</v>
      </c>
      <c r="AQ44" s="6" t="s">
        <v>9</v>
      </c>
      <c r="AR44" s="6" t="s">
        <v>9</v>
      </c>
      <c r="AS44" s="6" t="s">
        <v>9</v>
      </c>
      <c r="AT44" s="6" t="s">
        <v>9</v>
      </c>
      <c r="AU44" s="6" t="s">
        <v>9</v>
      </c>
      <c r="AV44" s="6" t="s">
        <v>9</v>
      </c>
      <c r="AW44" s="6" t="s">
        <v>9</v>
      </c>
      <c r="AX44" s="6" t="s">
        <v>9</v>
      </c>
      <c r="AY44" s="6" t="s">
        <v>9</v>
      </c>
      <c r="AZ44" s="6" t="s">
        <v>9</v>
      </c>
      <c r="BA44" s="6" t="s">
        <v>9</v>
      </c>
      <c r="BB44" s="6" t="s">
        <v>9</v>
      </c>
      <c r="BC44" s="6" t="s">
        <v>9</v>
      </c>
      <c r="BD44" s="6" t="s">
        <v>9</v>
      </c>
      <c r="BE44" s="6" t="s">
        <v>9</v>
      </c>
      <c r="BF44" s="6" t="s">
        <v>9</v>
      </c>
      <c r="BG44" s="6" t="s">
        <v>9</v>
      </c>
      <c r="BH44" s="6" t="s">
        <v>9</v>
      </c>
      <c r="BI44" s="6" t="s">
        <v>9</v>
      </c>
      <c r="BJ44" s="6" t="s">
        <v>9</v>
      </c>
      <c r="BK44" s="6" t="s">
        <v>9</v>
      </c>
      <c r="BL44" s="6" t="s">
        <v>9</v>
      </c>
      <c r="BM44" s="6" t="s">
        <v>9</v>
      </c>
      <c r="BN44" s="6" t="s">
        <v>9</v>
      </c>
      <c r="BO44" s="6" t="s">
        <v>9</v>
      </c>
      <c r="BP44" s="6" t="s">
        <v>9</v>
      </c>
    </row>
    <row r="45" spans="1:68" ht="12.75">
      <c r="A45" s="9" t="s">
        <v>52</v>
      </c>
      <c r="B45" s="9" t="s">
        <v>56</v>
      </c>
      <c r="C45" s="9" t="s">
        <v>56</v>
      </c>
      <c r="D45" s="5" t="s">
        <v>151</v>
      </c>
      <c r="E45" s="5" t="s">
        <v>8</v>
      </c>
      <c r="F45" s="5" t="s">
        <v>9</v>
      </c>
      <c r="G45" s="5" t="s">
        <v>9</v>
      </c>
      <c r="H45" s="5" t="s">
        <v>9</v>
      </c>
      <c r="I45" s="5" t="s">
        <v>9</v>
      </c>
      <c r="J45" s="5" t="s">
        <v>9</v>
      </c>
      <c r="K45" s="5" t="s">
        <v>9</v>
      </c>
      <c r="L45" s="5" t="s">
        <v>9</v>
      </c>
      <c r="M45" s="5" t="s">
        <v>9</v>
      </c>
      <c r="N45" s="5" t="s">
        <v>9</v>
      </c>
      <c r="O45" s="5" t="s">
        <v>9</v>
      </c>
      <c r="P45" s="5" t="s">
        <v>9</v>
      </c>
      <c r="Q45" s="5" t="s">
        <v>9</v>
      </c>
      <c r="R45" s="5">
        <v>0</v>
      </c>
      <c r="S45" s="5">
        <v>0</v>
      </c>
      <c r="T45" s="5">
        <v>0</v>
      </c>
      <c r="U45" s="6">
        <v>0</v>
      </c>
      <c r="V45" s="6">
        <v>0</v>
      </c>
      <c r="W45" s="6">
        <v>0</v>
      </c>
      <c r="X45" s="6" t="s">
        <v>9</v>
      </c>
      <c r="Y45" s="6" t="s">
        <v>9</v>
      </c>
      <c r="Z45" s="6" t="s">
        <v>9</v>
      </c>
      <c r="AA45" s="6" t="s">
        <v>9</v>
      </c>
      <c r="AB45" s="6" t="s">
        <v>9</v>
      </c>
      <c r="AC45" s="6" t="s">
        <v>9</v>
      </c>
      <c r="AD45" s="6" t="s">
        <v>9</v>
      </c>
      <c r="AE45" s="6" t="s">
        <v>9</v>
      </c>
      <c r="AF45" s="6" t="s">
        <v>9</v>
      </c>
      <c r="AG45" s="6" t="s">
        <v>9</v>
      </c>
      <c r="AH45" s="6" t="s">
        <v>9</v>
      </c>
      <c r="AI45" s="6" t="s">
        <v>9</v>
      </c>
      <c r="AJ45" s="6" t="s">
        <v>9</v>
      </c>
      <c r="AK45" s="6" t="s">
        <v>9</v>
      </c>
      <c r="AL45" s="6" t="s">
        <v>9</v>
      </c>
      <c r="AM45" s="6" t="s">
        <v>9</v>
      </c>
      <c r="AN45" s="6" t="s">
        <v>9</v>
      </c>
      <c r="AO45" s="6" t="s">
        <v>9</v>
      </c>
      <c r="AP45" s="6" t="s">
        <v>9</v>
      </c>
      <c r="AQ45" s="6" t="s">
        <v>9</v>
      </c>
      <c r="AR45" s="6" t="s">
        <v>9</v>
      </c>
      <c r="AS45" s="6" t="s">
        <v>9</v>
      </c>
      <c r="AT45" s="6" t="s">
        <v>9</v>
      </c>
      <c r="AU45" s="6" t="s">
        <v>9</v>
      </c>
      <c r="AV45" s="6" t="s">
        <v>9</v>
      </c>
      <c r="AW45" s="6" t="s">
        <v>9</v>
      </c>
      <c r="AX45" s="6" t="s">
        <v>9</v>
      </c>
      <c r="AY45" s="6" t="s">
        <v>9</v>
      </c>
      <c r="AZ45" s="6" t="s">
        <v>9</v>
      </c>
      <c r="BA45" s="6" t="s">
        <v>9</v>
      </c>
      <c r="BB45" s="6" t="s">
        <v>9</v>
      </c>
      <c r="BC45" s="6" t="s">
        <v>9</v>
      </c>
      <c r="BD45" s="6" t="s">
        <v>9</v>
      </c>
      <c r="BE45" s="6" t="s">
        <v>9</v>
      </c>
      <c r="BF45" s="6" t="s">
        <v>9</v>
      </c>
      <c r="BG45" s="6" t="s">
        <v>9</v>
      </c>
      <c r="BH45" s="6" t="s">
        <v>9</v>
      </c>
      <c r="BI45" s="6" t="s">
        <v>9</v>
      </c>
      <c r="BJ45" s="6" t="s">
        <v>9</v>
      </c>
      <c r="BK45" s="6" t="s">
        <v>9</v>
      </c>
      <c r="BL45" s="6" t="s">
        <v>9</v>
      </c>
      <c r="BM45" s="6" t="s">
        <v>9</v>
      </c>
      <c r="BN45" s="6" t="s">
        <v>9</v>
      </c>
      <c r="BO45" s="6" t="s">
        <v>9</v>
      </c>
      <c r="BP45" s="6" t="s">
        <v>9</v>
      </c>
    </row>
    <row r="46" spans="1:68" ht="12.75">
      <c r="A46" s="9" t="s">
        <v>52</v>
      </c>
      <c r="B46" s="9" t="s">
        <v>180</v>
      </c>
      <c r="C46" s="9" t="s">
        <v>180</v>
      </c>
      <c r="D46" s="5">
        <v>99908</v>
      </c>
      <c r="E46" s="5" t="s">
        <v>29</v>
      </c>
      <c r="F46" s="5" t="s">
        <v>9</v>
      </c>
      <c r="G46" s="5" t="s">
        <v>9</v>
      </c>
      <c r="H46" s="5" t="s">
        <v>9</v>
      </c>
      <c r="I46" s="5" t="s">
        <v>9</v>
      </c>
      <c r="J46" s="5" t="s">
        <v>9</v>
      </c>
      <c r="K46" s="5" t="s">
        <v>9</v>
      </c>
      <c r="L46" s="5" t="s">
        <v>9</v>
      </c>
      <c r="M46" s="5" t="s">
        <v>9</v>
      </c>
      <c r="N46" s="5" t="s">
        <v>9</v>
      </c>
      <c r="O46" s="5" t="s">
        <v>9</v>
      </c>
      <c r="P46" s="5" t="s">
        <v>9</v>
      </c>
      <c r="Q46" s="5" t="s">
        <v>9</v>
      </c>
      <c r="R46" s="5" t="s">
        <v>9</v>
      </c>
      <c r="S46" s="5" t="s">
        <v>9</v>
      </c>
      <c r="T46" s="5" t="s">
        <v>9</v>
      </c>
      <c r="U46" s="5" t="s">
        <v>9</v>
      </c>
      <c r="V46" s="5" t="s">
        <v>9</v>
      </c>
      <c r="W46" s="5" t="s">
        <v>9</v>
      </c>
      <c r="X46" s="5" t="s">
        <v>9</v>
      </c>
      <c r="Y46" s="5" t="s">
        <v>9</v>
      </c>
      <c r="Z46" s="5" t="s">
        <v>9</v>
      </c>
      <c r="AA46" s="5" t="s">
        <v>9</v>
      </c>
      <c r="AB46" s="5" t="s">
        <v>9</v>
      </c>
      <c r="AC46" s="5" t="s">
        <v>9</v>
      </c>
      <c r="AD46" s="5" t="s">
        <v>9</v>
      </c>
      <c r="AE46" s="5" t="s">
        <v>9</v>
      </c>
      <c r="AF46" s="5" t="s">
        <v>9</v>
      </c>
      <c r="AG46" s="5" t="s">
        <v>9</v>
      </c>
      <c r="AH46" s="5" t="s">
        <v>9</v>
      </c>
      <c r="AI46" s="5" t="s">
        <v>9</v>
      </c>
      <c r="AJ46" s="5" t="s">
        <v>9</v>
      </c>
      <c r="AK46" s="5" t="s">
        <v>9</v>
      </c>
      <c r="AL46" s="5" t="s">
        <v>9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 t="s">
        <v>9</v>
      </c>
      <c r="AW46" s="6" t="s">
        <v>9</v>
      </c>
      <c r="AX46" s="6" t="s">
        <v>9</v>
      </c>
      <c r="AY46" s="6" t="s">
        <v>9</v>
      </c>
      <c r="AZ46" s="6" t="s">
        <v>9</v>
      </c>
      <c r="BA46" s="6" t="s">
        <v>9</v>
      </c>
      <c r="BB46" s="6" t="s">
        <v>9</v>
      </c>
      <c r="BC46" s="6" t="s">
        <v>9</v>
      </c>
      <c r="BD46" s="6" t="s">
        <v>9</v>
      </c>
      <c r="BE46" s="6" t="s">
        <v>9</v>
      </c>
      <c r="BF46" s="6" t="s">
        <v>9</v>
      </c>
      <c r="BG46" s="6" t="s">
        <v>9</v>
      </c>
      <c r="BH46" s="6" t="s">
        <v>9</v>
      </c>
      <c r="BI46" s="6" t="s">
        <v>9</v>
      </c>
      <c r="BJ46" s="6" t="s">
        <v>9</v>
      </c>
      <c r="BK46" s="6" t="s">
        <v>9</v>
      </c>
      <c r="BL46" s="6" t="s">
        <v>9</v>
      </c>
      <c r="BM46" s="6" t="s">
        <v>9</v>
      </c>
      <c r="BN46" s="6" t="s">
        <v>9</v>
      </c>
      <c r="BO46" s="6" t="s">
        <v>9</v>
      </c>
      <c r="BP46" s="6" t="s">
        <v>9</v>
      </c>
    </row>
    <row r="47" spans="1:68" ht="12.75">
      <c r="A47" s="9" t="s">
        <v>68</v>
      </c>
      <c r="B47" s="9" t="s">
        <v>42</v>
      </c>
      <c r="C47" s="9" t="s">
        <v>42</v>
      </c>
      <c r="D47" s="5" t="s">
        <v>152</v>
      </c>
      <c r="E47" s="5" t="s">
        <v>210</v>
      </c>
      <c r="F47" s="5" t="s">
        <v>9</v>
      </c>
      <c r="G47" s="5" t="s">
        <v>9</v>
      </c>
      <c r="H47" s="5" t="s">
        <v>9</v>
      </c>
      <c r="I47" s="5" t="s">
        <v>9</v>
      </c>
      <c r="J47" s="5" t="s">
        <v>9</v>
      </c>
      <c r="K47" s="5" t="s">
        <v>9</v>
      </c>
      <c r="L47" s="5" t="s">
        <v>9</v>
      </c>
      <c r="M47" s="5" t="s">
        <v>9</v>
      </c>
      <c r="N47" s="5" t="s">
        <v>9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 t="s">
        <v>9</v>
      </c>
      <c r="AT47" s="6" t="s">
        <v>9</v>
      </c>
      <c r="AU47" s="6" t="s">
        <v>9</v>
      </c>
      <c r="AV47" s="6" t="s">
        <v>9</v>
      </c>
      <c r="AW47" s="6" t="s">
        <v>9</v>
      </c>
      <c r="AX47" s="6" t="s">
        <v>9</v>
      </c>
      <c r="AY47" s="6" t="s">
        <v>9</v>
      </c>
      <c r="AZ47" s="6" t="s">
        <v>9</v>
      </c>
      <c r="BA47" s="6" t="s">
        <v>9</v>
      </c>
      <c r="BB47" s="6" t="s">
        <v>9</v>
      </c>
      <c r="BC47" s="6" t="s">
        <v>9</v>
      </c>
      <c r="BD47" s="6" t="s">
        <v>9</v>
      </c>
      <c r="BE47" s="6" t="s">
        <v>9</v>
      </c>
      <c r="BF47" s="6" t="s">
        <v>9</v>
      </c>
      <c r="BG47" s="6" t="s">
        <v>9</v>
      </c>
      <c r="BH47" s="6" t="s">
        <v>9</v>
      </c>
      <c r="BI47" s="6" t="s">
        <v>9</v>
      </c>
      <c r="BJ47" s="6" t="s">
        <v>9</v>
      </c>
      <c r="BK47" s="6" t="s">
        <v>9</v>
      </c>
      <c r="BL47" s="6" t="s">
        <v>9</v>
      </c>
      <c r="BM47" s="6" t="s">
        <v>9</v>
      </c>
      <c r="BN47" s="6" t="s">
        <v>9</v>
      </c>
      <c r="BO47" s="6" t="s">
        <v>9</v>
      </c>
      <c r="BP47" s="6" t="s">
        <v>9</v>
      </c>
    </row>
    <row r="48" spans="1:68" ht="12.75">
      <c r="A48" s="9" t="s">
        <v>68</v>
      </c>
      <c r="B48" s="9" t="s">
        <v>43</v>
      </c>
      <c r="C48" s="9" t="s">
        <v>43</v>
      </c>
      <c r="D48" s="5" t="s">
        <v>153</v>
      </c>
      <c r="E48" s="5" t="s">
        <v>8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6">
        <v>0</v>
      </c>
      <c r="AH48" s="6">
        <v>0</v>
      </c>
      <c r="AI48" s="6">
        <v>0</v>
      </c>
      <c r="AJ48" s="6" t="s">
        <v>9</v>
      </c>
      <c r="AK48" s="6" t="s">
        <v>9</v>
      </c>
      <c r="AL48" s="6" t="s">
        <v>9</v>
      </c>
      <c r="AM48" s="6" t="s">
        <v>9</v>
      </c>
      <c r="AN48" s="6" t="s">
        <v>9</v>
      </c>
      <c r="AO48" s="6" t="s">
        <v>9</v>
      </c>
      <c r="AP48" s="6" t="s">
        <v>9</v>
      </c>
      <c r="AQ48" s="6" t="s">
        <v>9</v>
      </c>
      <c r="AR48" s="6" t="s">
        <v>9</v>
      </c>
      <c r="AS48" s="6" t="s">
        <v>9</v>
      </c>
      <c r="AT48" s="6" t="s">
        <v>9</v>
      </c>
      <c r="AU48" s="6" t="s">
        <v>9</v>
      </c>
      <c r="AV48" s="6" t="s">
        <v>9</v>
      </c>
      <c r="AW48" s="6" t="s">
        <v>9</v>
      </c>
      <c r="AX48" s="6" t="s">
        <v>9</v>
      </c>
      <c r="AY48" s="6" t="s">
        <v>9</v>
      </c>
      <c r="AZ48" s="6" t="s">
        <v>9</v>
      </c>
      <c r="BA48" s="6" t="s">
        <v>9</v>
      </c>
      <c r="BB48" s="6" t="s">
        <v>9</v>
      </c>
      <c r="BC48" s="6" t="s">
        <v>9</v>
      </c>
      <c r="BD48" s="6" t="s">
        <v>9</v>
      </c>
      <c r="BE48" s="6" t="s">
        <v>9</v>
      </c>
      <c r="BF48" s="6" t="s">
        <v>9</v>
      </c>
      <c r="BG48" s="6" t="s">
        <v>9</v>
      </c>
      <c r="BH48" s="6" t="s">
        <v>9</v>
      </c>
      <c r="BI48" s="6" t="s">
        <v>9</v>
      </c>
      <c r="BJ48" s="6" t="s">
        <v>9</v>
      </c>
      <c r="BK48" s="6" t="s">
        <v>9</v>
      </c>
      <c r="BL48" s="6" t="s">
        <v>9</v>
      </c>
      <c r="BM48" s="6" t="s">
        <v>9</v>
      </c>
      <c r="BN48" s="6" t="s">
        <v>9</v>
      </c>
      <c r="BO48" s="6" t="s">
        <v>9</v>
      </c>
      <c r="BP48" s="6" t="s">
        <v>9</v>
      </c>
    </row>
    <row r="49" spans="1:68" ht="12.75">
      <c r="A49" s="9" t="s">
        <v>68</v>
      </c>
      <c r="B49" s="9" t="s">
        <v>46</v>
      </c>
      <c r="C49" s="9" t="s">
        <v>46</v>
      </c>
      <c r="D49" s="5" t="s">
        <v>154</v>
      </c>
      <c r="E49" s="5" t="s">
        <v>210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 t="s">
        <v>9</v>
      </c>
      <c r="AE49" s="11" t="s">
        <v>9</v>
      </c>
      <c r="AF49" s="11" t="s">
        <v>9</v>
      </c>
      <c r="AG49" s="6" t="s">
        <v>9</v>
      </c>
      <c r="AH49" s="6" t="s">
        <v>9</v>
      </c>
      <c r="AI49" s="6" t="s">
        <v>9</v>
      </c>
      <c r="AJ49" s="6" t="s">
        <v>9</v>
      </c>
      <c r="AK49" s="6" t="s">
        <v>9</v>
      </c>
      <c r="AL49" s="6" t="s">
        <v>9</v>
      </c>
      <c r="AM49" s="6" t="s">
        <v>9</v>
      </c>
      <c r="AN49" s="6" t="s">
        <v>9</v>
      </c>
      <c r="AO49" s="6" t="s">
        <v>9</v>
      </c>
      <c r="AP49" s="6" t="s">
        <v>9</v>
      </c>
      <c r="AQ49" s="6" t="s">
        <v>9</v>
      </c>
      <c r="AR49" s="6" t="s">
        <v>9</v>
      </c>
      <c r="AS49" s="6" t="s">
        <v>9</v>
      </c>
      <c r="AT49" s="6" t="s">
        <v>9</v>
      </c>
      <c r="AU49" s="6" t="s">
        <v>9</v>
      </c>
      <c r="AV49" s="6" t="s">
        <v>9</v>
      </c>
      <c r="AW49" s="6" t="s">
        <v>9</v>
      </c>
      <c r="AX49" s="6" t="s">
        <v>9</v>
      </c>
      <c r="AY49" s="6" t="s">
        <v>9</v>
      </c>
      <c r="AZ49" s="6" t="s">
        <v>9</v>
      </c>
      <c r="BA49" s="6" t="s">
        <v>9</v>
      </c>
      <c r="BB49" s="6" t="s">
        <v>9</v>
      </c>
      <c r="BC49" s="6" t="s">
        <v>9</v>
      </c>
      <c r="BD49" s="6" t="s">
        <v>9</v>
      </c>
      <c r="BE49" s="6" t="s">
        <v>9</v>
      </c>
      <c r="BF49" s="6" t="s">
        <v>9</v>
      </c>
      <c r="BG49" s="6" t="s">
        <v>9</v>
      </c>
      <c r="BH49" s="6" t="s">
        <v>9</v>
      </c>
      <c r="BI49" s="6" t="s">
        <v>9</v>
      </c>
      <c r="BJ49" s="6" t="s">
        <v>9</v>
      </c>
      <c r="BK49" s="6" t="s">
        <v>9</v>
      </c>
      <c r="BL49" s="6" t="s">
        <v>9</v>
      </c>
      <c r="BM49" s="6" t="s">
        <v>9</v>
      </c>
      <c r="BN49" s="6" t="s">
        <v>9</v>
      </c>
      <c r="BO49" s="6" t="s">
        <v>9</v>
      </c>
      <c r="BP49" s="6" t="s">
        <v>9</v>
      </c>
    </row>
    <row r="50" spans="1:68" ht="12.75">
      <c r="A50" s="9" t="s">
        <v>68</v>
      </c>
      <c r="B50" s="9" t="s">
        <v>68</v>
      </c>
      <c r="C50" s="9" t="s">
        <v>109</v>
      </c>
      <c r="D50" s="5" t="s">
        <v>115</v>
      </c>
      <c r="E50" s="5" t="s">
        <v>8</v>
      </c>
      <c r="F50" s="5" t="s">
        <v>9</v>
      </c>
      <c r="G50" s="5" t="s">
        <v>9</v>
      </c>
      <c r="H50" s="5" t="s">
        <v>9</v>
      </c>
      <c r="I50" s="5" t="s">
        <v>9</v>
      </c>
      <c r="J50" s="5" t="s">
        <v>9</v>
      </c>
      <c r="K50" s="5" t="s">
        <v>9</v>
      </c>
      <c r="L50" s="5" t="s">
        <v>9</v>
      </c>
      <c r="M50" s="5" t="s">
        <v>9</v>
      </c>
      <c r="N50" s="5" t="s">
        <v>9</v>
      </c>
      <c r="O50" s="5" t="s">
        <v>9</v>
      </c>
      <c r="P50" s="5" t="s">
        <v>9</v>
      </c>
      <c r="Q50" s="5" t="s">
        <v>9</v>
      </c>
      <c r="R50" s="5" t="s">
        <v>9</v>
      </c>
      <c r="S50" s="5" t="s">
        <v>9</v>
      </c>
      <c r="T50" s="5" t="s">
        <v>9</v>
      </c>
      <c r="U50" s="5" t="s">
        <v>9</v>
      </c>
      <c r="V50" s="5" t="s">
        <v>9</v>
      </c>
      <c r="W50" s="5" t="s">
        <v>9</v>
      </c>
      <c r="X50" s="5" t="s">
        <v>9</v>
      </c>
      <c r="Y50" s="5" t="s">
        <v>9</v>
      </c>
      <c r="Z50" s="5" t="s">
        <v>9</v>
      </c>
      <c r="AA50" s="5" t="s">
        <v>9</v>
      </c>
      <c r="AB50" s="5" t="s">
        <v>9</v>
      </c>
      <c r="AC50" s="5" t="s">
        <v>9</v>
      </c>
      <c r="AD50" s="11">
        <v>0</v>
      </c>
      <c r="AE50" s="11">
        <v>0</v>
      </c>
      <c r="AF50" s="11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f>VLOOKUP(D50,'[4]Gas'!$A$3:$V$46,6,FALSE)</f>
        <v>0</v>
      </c>
      <c r="BO50" s="6">
        <f>VLOOKUP(D50,'[4]Gas'!$A$3:$V$46,7,FALSE)</f>
        <v>0</v>
      </c>
      <c r="BP50" s="6">
        <f>VLOOKUP(D50,'[4]Gas'!$A$3:$V$46,8,FALSE)</f>
        <v>0</v>
      </c>
    </row>
  </sheetData>
  <sheetProtection/>
  <mergeCells count="21">
    <mergeCell ref="BN1:BP1"/>
    <mergeCell ref="BK1:BM1"/>
    <mergeCell ref="F1:H1"/>
    <mergeCell ref="I1:K1"/>
    <mergeCell ref="L1:N1"/>
    <mergeCell ref="AD1:AF1"/>
    <mergeCell ref="AA1:AC1"/>
    <mergeCell ref="X1:Z1"/>
    <mergeCell ref="O1:Q1"/>
    <mergeCell ref="R1:T1"/>
    <mergeCell ref="U1:W1"/>
    <mergeCell ref="BH1:BJ1"/>
    <mergeCell ref="BB1:BD1"/>
    <mergeCell ref="AY1:BA1"/>
    <mergeCell ref="AJ1:AL1"/>
    <mergeCell ref="AG1:AI1"/>
    <mergeCell ref="AP1:AR1"/>
    <mergeCell ref="AM1:AO1"/>
    <mergeCell ref="AV1:AX1"/>
    <mergeCell ref="AS1:AU1"/>
    <mergeCell ref="BE1:BG1"/>
  </mergeCells>
  <printOptions/>
  <pageMargins left="0.75" right="0.75" top="1" bottom="1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19.140625" style="16" bestFit="1" customWidth="1"/>
    <col min="2" max="2" width="25.00390625" style="16" bestFit="1" customWidth="1"/>
    <col min="3" max="3" width="30.7109375" style="16" customWidth="1"/>
    <col min="4" max="4" width="20.421875" style="16" bestFit="1" customWidth="1"/>
    <col min="5" max="5" width="46.28125" style="16" customWidth="1"/>
    <col min="6" max="6" width="22.57421875" style="16" customWidth="1"/>
    <col min="7" max="16384" width="9.140625" style="16" customWidth="1"/>
  </cols>
  <sheetData>
    <row r="1" ht="15">
      <c r="A1" s="15" t="s">
        <v>61</v>
      </c>
    </row>
    <row r="2" spans="1:4" ht="12.75">
      <c r="A2" s="17"/>
      <c r="B2" s="17"/>
      <c r="C2" s="17"/>
      <c r="D2" s="17"/>
    </row>
    <row r="3" spans="1:4" ht="15">
      <c r="A3" s="30" t="s">
        <v>10</v>
      </c>
      <c r="B3" s="18" t="s">
        <v>16</v>
      </c>
      <c r="C3" s="17"/>
      <c r="D3" s="17"/>
    </row>
    <row r="4" spans="1:6" ht="12.75">
      <c r="A4" s="20" t="s">
        <v>11</v>
      </c>
      <c r="B4" s="19" t="s">
        <v>12</v>
      </c>
      <c r="C4" s="19" t="s">
        <v>13</v>
      </c>
      <c r="D4" s="19" t="s">
        <v>62</v>
      </c>
      <c r="E4" s="20" t="s">
        <v>63</v>
      </c>
      <c r="F4" s="21" t="s">
        <v>64</v>
      </c>
    </row>
    <row r="5" spans="1:6" ht="38.25" customHeight="1">
      <c r="A5" s="14" t="s">
        <v>14</v>
      </c>
      <c r="B5" s="3" t="s">
        <v>15</v>
      </c>
      <c r="C5" s="34" t="s">
        <v>70</v>
      </c>
      <c r="D5" s="34" t="s">
        <v>84</v>
      </c>
      <c r="E5" s="33" t="s">
        <v>103</v>
      </c>
      <c r="F5" s="23" t="s">
        <v>87</v>
      </c>
    </row>
    <row r="6" spans="1:6" ht="48.75" customHeight="1">
      <c r="A6" s="14" t="s">
        <v>6</v>
      </c>
      <c r="B6" s="3" t="s">
        <v>15</v>
      </c>
      <c r="C6" s="34" t="s">
        <v>89</v>
      </c>
      <c r="D6" s="34" t="s">
        <v>85</v>
      </c>
      <c r="E6" s="33" t="s">
        <v>103</v>
      </c>
      <c r="F6" s="23" t="s">
        <v>88</v>
      </c>
    </row>
    <row r="7" spans="1:6" ht="50.25" customHeight="1">
      <c r="A7" s="14" t="s">
        <v>7</v>
      </c>
      <c r="B7" s="3" t="s">
        <v>15</v>
      </c>
      <c r="C7" s="34" t="s">
        <v>90</v>
      </c>
      <c r="D7" s="34" t="s">
        <v>86</v>
      </c>
      <c r="E7" s="33" t="s">
        <v>103</v>
      </c>
      <c r="F7" s="23" t="s">
        <v>98</v>
      </c>
    </row>
    <row r="8" spans="1:5" s="27" customFormat="1" ht="12.75">
      <c r="A8" s="26"/>
      <c r="E8" s="28"/>
    </row>
    <row r="10" ht="15">
      <c r="A10" s="15" t="s">
        <v>83</v>
      </c>
    </row>
    <row r="12" spans="1:5" ht="12.75">
      <c r="A12" s="24" t="s">
        <v>65</v>
      </c>
      <c r="B12" s="24" t="s">
        <v>66</v>
      </c>
      <c r="C12" s="25" t="s">
        <v>67</v>
      </c>
      <c r="D12" s="25" t="s">
        <v>4</v>
      </c>
      <c r="E12" s="31" t="s">
        <v>69</v>
      </c>
    </row>
    <row r="13" spans="1:7" ht="22.5">
      <c r="A13" s="32" t="s">
        <v>18</v>
      </c>
      <c r="B13" s="33" t="s">
        <v>18</v>
      </c>
      <c r="C13" s="51" t="s">
        <v>189</v>
      </c>
      <c r="D13" s="52" t="s">
        <v>210</v>
      </c>
      <c r="E13" s="22" t="s">
        <v>203</v>
      </c>
      <c r="F13" s="48"/>
      <c r="G13" s="49"/>
    </row>
    <row r="14" spans="1:7" ht="12.75">
      <c r="A14" s="32" t="s">
        <v>18</v>
      </c>
      <c r="B14" s="32" t="s">
        <v>18</v>
      </c>
      <c r="C14" s="59" t="s">
        <v>204</v>
      </c>
      <c r="D14" s="58" t="s">
        <v>8</v>
      </c>
      <c r="E14" s="22" t="s">
        <v>205</v>
      </c>
      <c r="F14" s="48"/>
      <c r="G14" s="49"/>
    </row>
    <row r="15" spans="1:7" ht="45">
      <c r="A15" s="32" t="s">
        <v>18</v>
      </c>
      <c r="B15" s="33" t="s">
        <v>24</v>
      </c>
      <c r="C15" s="33" t="s">
        <v>113</v>
      </c>
      <c r="D15" s="13" t="s">
        <v>212</v>
      </c>
      <c r="E15" s="43" t="s">
        <v>215</v>
      </c>
      <c r="G15" s="49"/>
    </row>
    <row r="16" spans="1:7" ht="22.5">
      <c r="A16" s="33" t="s">
        <v>18</v>
      </c>
      <c r="B16" s="33" t="s">
        <v>35</v>
      </c>
      <c r="C16" s="33" t="s">
        <v>35</v>
      </c>
      <c r="D16" s="13" t="s">
        <v>212</v>
      </c>
      <c r="E16" s="38" t="s">
        <v>163</v>
      </c>
      <c r="G16" s="49"/>
    </row>
    <row r="17" spans="1:7" ht="22.5">
      <c r="A17" s="32" t="s">
        <v>30</v>
      </c>
      <c r="B17" s="33" t="s">
        <v>58</v>
      </c>
      <c r="C17" s="33" t="s">
        <v>59</v>
      </c>
      <c r="D17" s="13" t="s">
        <v>213</v>
      </c>
      <c r="E17" s="38" t="s">
        <v>164</v>
      </c>
      <c r="G17" s="49"/>
    </row>
    <row r="18" spans="1:7" ht="33.75">
      <c r="A18" s="32" t="s">
        <v>30</v>
      </c>
      <c r="B18" s="33" t="s">
        <v>23</v>
      </c>
      <c r="C18" s="33" t="s">
        <v>23</v>
      </c>
      <c r="D18" s="13" t="s">
        <v>95</v>
      </c>
      <c r="E18" s="38" t="s">
        <v>94</v>
      </c>
      <c r="F18" s="48"/>
      <c r="G18" s="49"/>
    </row>
    <row r="19" spans="1:7" ht="45">
      <c r="A19" s="32" t="s">
        <v>30</v>
      </c>
      <c r="B19" s="33" t="s">
        <v>28</v>
      </c>
      <c r="C19" s="33" t="s">
        <v>28</v>
      </c>
      <c r="D19" s="13" t="s">
        <v>96</v>
      </c>
      <c r="E19" s="38" t="s">
        <v>165</v>
      </c>
      <c r="G19" s="49"/>
    </row>
    <row r="20" spans="1:7" ht="33.75">
      <c r="A20" s="33" t="s">
        <v>30</v>
      </c>
      <c r="B20" s="33" t="s">
        <v>30</v>
      </c>
      <c r="C20" s="33" t="s">
        <v>31</v>
      </c>
      <c r="D20" s="13" t="s">
        <v>100</v>
      </c>
      <c r="E20" s="38" t="s">
        <v>97</v>
      </c>
      <c r="F20" s="44"/>
      <c r="G20" s="49"/>
    </row>
    <row r="21" spans="1:7" ht="12.75">
      <c r="A21" s="33" t="s">
        <v>30</v>
      </c>
      <c r="B21" s="33" t="s">
        <v>30</v>
      </c>
      <c r="C21" s="33" t="s">
        <v>32</v>
      </c>
      <c r="D21" s="13" t="s">
        <v>210</v>
      </c>
      <c r="E21" s="38" t="s">
        <v>187</v>
      </c>
      <c r="F21" s="45"/>
      <c r="G21" s="49"/>
    </row>
    <row r="22" spans="1:7" ht="12.75">
      <c r="A22" s="33" t="s">
        <v>30</v>
      </c>
      <c r="B22" s="33" t="s">
        <v>30</v>
      </c>
      <c r="C22" s="33" t="s">
        <v>33</v>
      </c>
      <c r="D22" s="13" t="s">
        <v>8</v>
      </c>
      <c r="E22" s="38" t="s">
        <v>93</v>
      </c>
      <c r="F22" s="44"/>
      <c r="G22" s="49"/>
    </row>
    <row r="23" spans="1:7" ht="12.75">
      <c r="A23" s="33" t="s">
        <v>30</v>
      </c>
      <c r="B23" s="33" t="s">
        <v>30</v>
      </c>
      <c r="C23" s="33" t="s">
        <v>34</v>
      </c>
      <c r="D23" s="13" t="s">
        <v>8</v>
      </c>
      <c r="E23" s="38"/>
      <c r="F23" s="44"/>
      <c r="G23" s="49"/>
    </row>
    <row r="24" spans="1:7" ht="12.75">
      <c r="A24" s="32" t="s">
        <v>38</v>
      </c>
      <c r="B24" s="33" t="s">
        <v>17</v>
      </c>
      <c r="C24" s="33" t="s">
        <v>17</v>
      </c>
      <c r="D24" s="13" t="s">
        <v>210</v>
      </c>
      <c r="E24" s="38" t="s">
        <v>185</v>
      </c>
      <c r="F24" s="44"/>
      <c r="G24" s="50"/>
    </row>
    <row r="25" spans="1:7" ht="12.75">
      <c r="A25" s="32" t="s">
        <v>38</v>
      </c>
      <c r="B25" s="33" t="s">
        <v>21</v>
      </c>
      <c r="C25" s="33" t="s">
        <v>21</v>
      </c>
      <c r="D25" s="13" t="s">
        <v>212</v>
      </c>
      <c r="E25" s="38" t="s">
        <v>159</v>
      </c>
      <c r="F25" s="44"/>
      <c r="G25" s="50"/>
    </row>
    <row r="26" spans="1:7" ht="12.75">
      <c r="A26" s="33" t="s">
        <v>38</v>
      </c>
      <c r="B26" s="33" t="s">
        <v>36</v>
      </c>
      <c r="C26" s="33" t="s">
        <v>37</v>
      </c>
      <c r="D26" s="13" t="s">
        <v>212</v>
      </c>
      <c r="E26" s="38" t="s">
        <v>182</v>
      </c>
      <c r="F26" s="48"/>
      <c r="G26" s="50"/>
    </row>
    <row r="27" spans="1:7" ht="12.75">
      <c r="A27" s="33" t="s">
        <v>38</v>
      </c>
      <c r="B27" s="33" t="s">
        <v>38</v>
      </c>
      <c r="C27" s="53" t="s">
        <v>190</v>
      </c>
      <c r="D27" s="52" t="s">
        <v>8</v>
      </c>
      <c r="E27" s="22" t="s">
        <v>191</v>
      </c>
      <c r="F27" s="48"/>
      <c r="G27" s="49"/>
    </row>
    <row r="28" spans="1:7" ht="22.5">
      <c r="A28" s="33" t="s">
        <v>38</v>
      </c>
      <c r="B28" s="33" t="s">
        <v>38</v>
      </c>
      <c r="C28" s="33" t="s">
        <v>39</v>
      </c>
      <c r="D28" s="13" t="s">
        <v>210</v>
      </c>
      <c r="E28" s="38" t="s">
        <v>166</v>
      </c>
      <c r="G28" s="49"/>
    </row>
    <row r="29" spans="1:7" ht="12.75">
      <c r="A29" s="33" t="s">
        <v>38</v>
      </c>
      <c r="B29" s="33" t="s">
        <v>111</v>
      </c>
      <c r="C29" s="33" t="s">
        <v>111</v>
      </c>
      <c r="D29" s="13" t="s">
        <v>213</v>
      </c>
      <c r="E29" s="38" t="s">
        <v>158</v>
      </c>
      <c r="F29" s="48"/>
      <c r="G29" s="49"/>
    </row>
    <row r="30" spans="1:7" ht="12.75">
      <c r="A30" s="33" t="s">
        <v>38</v>
      </c>
      <c r="B30" s="33" t="s">
        <v>179</v>
      </c>
      <c r="C30" s="34" t="s">
        <v>178</v>
      </c>
      <c r="D30" s="13" t="s">
        <v>29</v>
      </c>
      <c r="E30" s="22" t="s">
        <v>202</v>
      </c>
      <c r="F30" s="48"/>
      <c r="G30" s="49"/>
    </row>
    <row r="31" spans="1:7" ht="22.5">
      <c r="A31" s="32" t="s">
        <v>44</v>
      </c>
      <c r="B31" s="33" t="s">
        <v>22</v>
      </c>
      <c r="C31" s="33" t="s">
        <v>22</v>
      </c>
      <c r="D31" s="13" t="s">
        <v>210</v>
      </c>
      <c r="E31" s="38" t="s">
        <v>167</v>
      </c>
      <c r="G31" s="49"/>
    </row>
    <row r="32" spans="1:7" ht="22.5">
      <c r="A32" s="55" t="s">
        <v>44</v>
      </c>
      <c r="B32" s="53" t="s">
        <v>44</v>
      </c>
      <c r="C32" s="53" t="s">
        <v>45</v>
      </c>
      <c r="D32" s="52" t="s">
        <v>210</v>
      </c>
      <c r="E32" s="22" t="s">
        <v>199</v>
      </c>
      <c r="F32" s="48"/>
      <c r="G32" s="49"/>
    </row>
    <row r="33" spans="1:7" ht="12.75">
      <c r="A33" s="55" t="s">
        <v>44</v>
      </c>
      <c r="B33" s="53" t="s">
        <v>44</v>
      </c>
      <c r="C33" s="53" t="s">
        <v>195</v>
      </c>
      <c r="D33" s="52" t="s">
        <v>8</v>
      </c>
      <c r="E33" s="22" t="s">
        <v>196</v>
      </c>
      <c r="F33" s="48"/>
      <c r="G33" s="49"/>
    </row>
    <row r="34" spans="1:7" ht="12.75">
      <c r="A34" s="33" t="s">
        <v>44</v>
      </c>
      <c r="B34" s="33" t="s">
        <v>57</v>
      </c>
      <c r="C34" s="33" t="s">
        <v>57</v>
      </c>
      <c r="D34" s="13" t="s">
        <v>8</v>
      </c>
      <c r="E34" s="22" t="s">
        <v>168</v>
      </c>
      <c r="G34" s="49"/>
    </row>
    <row r="35" spans="1:5" ht="12.75">
      <c r="A35" s="33" t="s">
        <v>47</v>
      </c>
      <c r="B35" s="33" t="s">
        <v>107</v>
      </c>
      <c r="C35" s="33" t="s">
        <v>107</v>
      </c>
      <c r="D35" s="13" t="s">
        <v>8</v>
      </c>
      <c r="E35" s="38" t="s">
        <v>157</v>
      </c>
    </row>
    <row r="36" spans="1:5" ht="22.5">
      <c r="A36" s="32" t="s">
        <v>47</v>
      </c>
      <c r="B36" s="33" t="s">
        <v>26</v>
      </c>
      <c r="C36" s="33" t="s">
        <v>27</v>
      </c>
      <c r="D36" s="13" t="s">
        <v>210</v>
      </c>
      <c r="E36" s="38" t="s">
        <v>169</v>
      </c>
    </row>
    <row r="37" spans="1:6" ht="12.75">
      <c r="A37" s="33" t="s">
        <v>47</v>
      </c>
      <c r="B37" s="33" t="s">
        <v>47</v>
      </c>
      <c r="C37" s="34" t="s">
        <v>48</v>
      </c>
      <c r="D37" s="13" t="s">
        <v>210</v>
      </c>
      <c r="E37" s="38"/>
      <c r="F37" s="48"/>
    </row>
    <row r="38" spans="1:6" ht="12.75">
      <c r="A38" s="33" t="s">
        <v>47</v>
      </c>
      <c r="B38" s="33" t="s">
        <v>47</v>
      </c>
      <c r="C38" s="34" t="s">
        <v>49</v>
      </c>
      <c r="D38" s="13" t="s">
        <v>210</v>
      </c>
      <c r="E38" s="38"/>
      <c r="F38" s="48"/>
    </row>
    <row r="39" spans="1:5" ht="22.5">
      <c r="A39" s="33" t="s">
        <v>47</v>
      </c>
      <c r="B39" s="33" t="s">
        <v>47</v>
      </c>
      <c r="C39" s="34" t="s">
        <v>60</v>
      </c>
      <c r="D39" s="13" t="s">
        <v>210</v>
      </c>
      <c r="E39" s="22" t="s">
        <v>183</v>
      </c>
    </row>
    <row r="40" spans="1:6" ht="22.5">
      <c r="A40" s="33" t="s">
        <v>47</v>
      </c>
      <c r="B40" s="33" t="s">
        <v>47</v>
      </c>
      <c r="C40" s="34" t="s">
        <v>102</v>
      </c>
      <c r="D40" s="13" t="s">
        <v>210</v>
      </c>
      <c r="E40" s="42" t="s">
        <v>155</v>
      </c>
      <c r="F40" s="48"/>
    </row>
    <row r="41" spans="1:5" ht="12.75">
      <c r="A41" s="33" t="s">
        <v>47</v>
      </c>
      <c r="B41" s="33" t="s">
        <v>47</v>
      </c>
      <c r="C41" s="34" t="s">
        <v>50</v>
      </c>
      <c r="D41" s="13" t="s">
        <v>210</v>
      </c>
      <c r="E41" s="38" t="s">
        <v>160</v>
      </c>
    </row>
    <row r="42" spans="1:6" ht="45">
      <c r="A42" s="33" t="s">
        <v>47</v>
      </c>
      <c r="B42" s="33" t="s">
        <v>47</v>
      </c>
      <c r="C42" s="34" t="s">
        <v>51</v>
      </c>
      <c r="D42" s="13" t="s">
        <v>101</v>
      </c>
      <c r="E42" s="38" t="s">
        <v>161</v>
      </c>
      <c r="F42" s="48"/>
    </row>
    <row r="43" spans="1:6" ht="12.75">
      <c r="A43" s="33" t="s">
        <v>47</v>
      </c>
      <c r="B43" s="33" t="s">
        <v>47</v>
      </c>
      <c r="C43" s="34" t="s">
        <v>221</v>
      </c>
      <c r="D43" s="13" t="s">
        <v>29</v>
      </c>
      <c r="E43" s="22" t="s">
        <v>222</v>
      </c>
      <c r="F43" s="48"/>
    </row>
    <row r="44" spans="1:6" ht="12.75">
      <c r="A44" s="32" t="s">
        <v>52</v>
      </c>
      <c r="B44" s="33" t="s">
        <v>19</v>
      </c>
      <c r="C44" s="33" t="s">
        <v>19</v>
      </c>
      <c r="D44" s="13" t="s">
        <v>213</v>
      </c>
      <c r="E44" s="38" t="s">
        <v>92</v>
      </c>
      <c r="F44" s="48"/>
    </row>
    <row r="45" spans="1:5" ht="12.75">
      <c r="A45" s="32" t="s">
        <v>52</v>
      </c>
      <c r="B45" s="33" t="s">
        <v>20</v>
      </c>
      <c r="C45" s="33" t="s">
        <v>20</v>
      </c>
      <c r="D45" s="13" t="s">
        <v>210</v>
      </c>
      <c r="E45" s="22" t="s">
        <v>170</v>
      </c>
    </row>
    <row r="46" spans="1:5" ht="12.75">
      <c r="A46" s="32" t="s">
        <v>52</v>
      </c>
      <c r="B46" s="33" t="s">
        <v>25</v>
      </c>
      <c r="C46" s="33" t="s">
        <v>25</v>
      </c>
      <c r="D46" s="13" t="s">
        <v>210</v>
      </c>
      <c r="E46" s="38" t="s">
        <v>156</v>
      </c>
    </row>
    <row r="47" spans="1:6" ht="12.75">
      <c r="A47" s="33" t="s">
        <v>52</v>
      </c>
      <c r="B47" s="33" t="s">
        <v>40</v>
      </c>
      <c r="C47" s="33" t="s">
        <v>40</v>
      </c>
      <c r="D47" s="13" t="s">
        <v>210</v>
      </c>
      <c r="E47" s="22" t="s">
        <v>201</v>
      </c>
      <c r="F47" s="48"/>
    </row>
    <row r="48" spans="1:5" ht="12.75">
      <c r="A48" s="33" t="s">
        <v>52</v>
      </c>
      <c r="B48" s="33" t="s">
        <v>41</v>
      </c>
      <c r="C48" s="33" t="s">
        <v>41</v>
      </c>
      <c r="D48" s="13" t="s">
        <v>8</v>
      </c>
      <c r="E48" s="22" t="s">
        <v>170</v>
      </c>
    </row>
    <row r="49" spans="1:6" ht="12.75">
      <c r="A49" s="33" t="s">
        <v>52</v>
      </c>
      <c r="B49" s="33" t="s">
        <v>52</v>
      </c>
      <c r="C49" s="33" t="s">
        <v>91</v>
      </c>
      <c r="D49" s="13" t="s">
        <v>8</v>
      </c>
      <c r="E49" s="38"/>
      <c r="F49" s="48"/>
    </row>
    <row r="50" spans="1:5" ht="22.5">
      <c r="A50" s="53" t="s">
        <v>52</v>
      </c>
      <c r="B50" s="53" t="s">
        <v>52</v>
      </c>
      <c r="C50" s="53" t="s">
        <v>53</v>
      </c>
      <c r="D50" s="52" t="s">
        <v>212</v>
      </c>
      <c r="E50" s="54" t="s">
        <v>216</v>
      </c>
    </row>
    <row r="51" spans="1:5" ht="12.75">
      <c r="A51" s="53" t="s">
        <v>52</v>
      </c>
      <c r="B51" s="53" t="s">
        <v>52</v>
      </c>
      <c r="C51" s="53" t="s">
        <v>192</v>
      </c>
      <c r="D51" s="58" t="s">
        <v>210</v>
      </c>
      <c r="E51" s="54" t="s">
        <v>193</v>
      </c>
    </row>
    <row r="52" spans="1:6" ht="12.75">
      <c r="A52" s="33" t="s">
        <v>52</v>
      </c>
      <c r="B52" s="33" t="s">
        <v>52</v>
      </c>
      <c r="C52" s="33" t="s">
        <v>54</v>
      </c>
      <c r="D52" s="13" t="s">
        <v>8</v>
      </c>
      <c r="E52" s="38" t="s">
        <v>177</v>
      </c>
      <c r="F52" s="48"/>
    </row>
    <row r="53" spans="1:5" ht="12.75">
      <c r="A53" s="33" t="s">
        <v>52</v>
      </c>
      <c r="B53" s="33" t="s">
        <v>52</v>
      </c>
      <c r="C53" s="33" t="s">
        <v>55</v>
      </c>
      <c r="D53" s="13" t="s">
        <v>8</v>
      </c>
      <c r="E53" s="38" t="s">
        <v>156</v>
      </c>
    </row>
    <row r="54" spans="1:5" ht="12.75">
      <c r="A54" s="33" t="s">
        <v>52</v>
      </c>
      <c r="B54" s="33" t="s">
        <v>56</v>
      </c>
      <c r="C54" s="33" t="s">
        <v>56</v>
      </c>
      <c r="D54" s="13" t="s">
        <v>8</v>
      </c>
      <c r="E54" s="38" t="s">
        <v>171</v>
      </c>
    </row>
    <row r="55" spans="1:5" ht="12.75">
      <c r="A55" s="33" t="s">
        <v>52</v>
      </c>
      <c r="B55" s="33" t="s">
        <v>180</v>
      </c>
      <c r="C55" s="33" t="s">
        <v>180</v>
      </c>
      <c r="D55" s="13" t="s">
        <v>29</v>
      </c>
      <c r="E55" s="22" t="s">
        <v>194</v>
      </c>
    </row>
    <row r="56" spans="1:6" ht="12.75">
      <c r="A56" s="33" t="s">
        <v>68</v>
      </c>
      <c r="B56" s="33" t="s">
        <v>42</v>
      </c>
      <c r="C56" s="33" t="s">
        <v>42</v>
      </c>
      <c r="D56" s="13" t="s">
        <v>210</v>
      </c>
      <c r="E56" s="38" t="s">
        <v>184</v>
      </c>
      <c r="F56" s="48"/>
    </row>
    <row r="57" spans="1:5" ht="12.75">
      <c r="A57" s="33" t="s">
        <v>68</v>
      </c>
      <c r="B57" s="33" t="s">
        <v>43</v>
      </c>
      <c r="C57" s="33" t="s">
        <v>43</v>
      </c>
      <c r="D57" s="13" t="s">
        <v>8</v>
      </c>
      <c r="E57" s="38" t="s">
        <v>172</v>
      </c>
    </row>
    <row r="58" spans="1:5" ht="12.75">
      <c r="A58" s="33" t="s">
        <v>68</v>
      </c>
      <c r="B58" s="33" t="s">
        <v>46</v>
      </c>
      <c r="C58" s="33" t="s">
        <v>46</v>
      </c>
      <c r="D58" s="13" t="s">
        <v>210</v>
      </c>
      <c r="E58" s="38" t="s">
        <v>173</v>
      </c>
    </row>
    <row r="59" spans="1:6" ht="12.75">
      <c r="A59" s="33" t="s">
        <v>68</v>
      </c>
      <c r="B59" s="33" t="s">
        <v>68</v>
      </c>
      <c r="C59" s="33" t="s">
        <v>109</v>
      </c>
      <c r="D59" s="13" t="s">
        <v>8</v>
      </c>
      <c r="E59" s="38" t="s">
        <v>110</v>
      </c>
      <c r="F59" s="48"/>
    </row>
    <row r="60" spans="1:5" ht="12.75">
      <c r="A60" s="35"/>
      <c r="B60" s="35"/>
      <c r="C60" s="35"/>
      <c r="D60" s="36"/>
      <c r="E60" s="37"/>
    </row>
    <row r="62" ht="12.75">
      <c r="A62" s="15" t="s">
        <v>71</v>
      </c>
    </row>
    <row r="64" spans="1:3" ht="12.75">
      <c r="A64" s="63" t="s">
        <v>4</v>
      </c>
      <c r="B64" s="63"/>
      <c r="C64" s="25" t="s">
        <v>72</v>
      </c>
    </row>
    <row r="65" spans="1:3" ht="45">
      <c r="A65" s="13" t="s">
        <v>210</v>
      </c>
      <c r="B65" s="29" t="s">
        <v>217</v>
      </c>
      <c r="C65" s="22" t="s">
        <v>73</v>
      </c>
    </row>
    <row r="66" spans="1:3" ht="68.25">
      <c r="A66" s="13" t="s">
        <v>212</v>
      </c>
      <c r="B66" s="29" t="s">
        <v>218</v>
      </c>
      <c r="C66" s="22" t="s">
        <v>77</v>
      </c>
    </row>
    <row r="67" spans="1:3" ht="57">
      <c r="A67" s="13" t="s">
        <v>213</v>
      </c>
      <c r="B67" s="29" t="s">
        <v>219</v>
      </c>
      <c r="C67" s="22" t="s">
        <v>74</v>
      </c>
    </row>
    <row r="68" spans="1:3" ht="57">
      <c r="A68" s="13" t="s">
        <v>8</v>
      </c>
      <c r="B68" s="29" t="s">
        <v>75</v>
      </c>
      <c r="C68" s="22" t="s">
        <v>76</v>
      </c>
    </row>
    <row r="69" spans="1:3" ht="90.75">
      <c r="A69" s="13" t="s">
        <v>29</v>
      </c>
      <c r="B69" s="29" t="s">
        <v>78</v>
      </c>
      <c r="C69" s="22" t="s">
        <v>79</v>
      </c>
    </row>
    <row r="70" spans="1:3" ht="68.25">
      <c r="A70" s="13" t="s">
        <v>80</v>
      </c>
      <c r="B70" s="29" t="s">
        <v>81</v>
      </c>
      <c r="C70" s="22" t="s">
        <v>82</v>
      </c>
    </row>
  </sheetData>
  <sheetProtection/>
  <mergeCells count="1">
    <mergeCell ref="A64:B6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Silvia Pistollato</cp:lastModifiedBy>
  <cp:lastPrinted>2009-08-04T14:07:38Z</cp:lastPrinted>
  <dcterms:created xsi:type="dcterms:W3CDTF">1996-11-05T10:16:36Z</dcterms:created>
  <dcterms:modified xsi:type="dcterms:W3CDTF">2023-07-26T13:09:13Z</dcterms:modified>
  <cp:category/>
  <cp:version/>
  <cp:contentType/>
  <cp:contentStatus/>
</cp:coreProperties>
</file>